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9585" activeTab="0"/>
  </bookViews>
  <sheets>
    <sheet name="graphs" sheetId="1" r:id="rId1"/>
    <sheet name="PM10" sheetId="2" r:id="rId2"/>
    <sheet name="O3" sheetId="3" r:id="rId3"/>
  </sheets>
  <definedNames/>
  <calcPr fullCalcOnLoad="1"/>
</workbook>
</file>

<file path=xl/sharedStrings.xml><?xml version="1.0" encoding="utf-8"?>
<sst xmlns="http://schemas.openxmlformats.org/spreadsheetml/2006/main" count="3953" uniqueCount="1138">
  <si>
    <t>Station name</t>
  </si>
  <si>
    <t>latitude</t>
  </si>
  <si>
    <t>longitude</t>
  </si>
  <si>
    <t>elevation</t>
  </si>
  <si>
    <t>station type</t>
  </si>
  <si>
    <t>area type</t>
  </si>
  <si>
    <t>local code</t>
  </si>
  <si>
    <t>AT0ENK1</t>
  </si>
  <si>
    <t>gravimetry</t>
  </si>
  <si>
    <t>Enzenkirchen im Sauwald</t>
  </si>
  <si>
    <t>Background</t>
  </si>
  <si>
    <t>rural</t>
  </si>
  <si>
    <t>10ENK1</t>
  </si>
  <si>
    <t>AT0ILL1</t>
  </si>
  <si>
    <t>Illmitz</t>
  </si>
  <si>
    <t>10ILL1</t>
  </si>
  <si>
    <t>AT0PIL1</t>
  </si>
  <si>
    <t>Pillersdorf bei Retz</t>
  </si>
  <si>
    <t>10PIL1</t>
  </si>
  <si>
    <t>AT0VOR1</t>
  </si>
  <si>
    <t>Vorhegg bei Kötschach-Mauthen</t>
  </si>
  <si>
    <t>10VOR1</t>
  </si>
  <si>
    <t>AT0ZIL1</t>
  </si>
  <si>
    <t>Ried im Zillertal</t>
  </si>
  <si>
    <t>10ZIL1</t>
  </si>
  <si>
    <t>AT0ZOE2</t>
  </si>
  <si>
    <t>Zöbelboden - Reichraminger Hintergebirge</t>
  </si>
  <si>
    <t>10ZOE2</t>
  </si>
  <si>
    <t>AT10001</t>
  </si>
  <si>
    <t>Eisenstadt Laschoberstraße</t>
  </si>
  <si>
    <t>suburban</t>
  </si>
  <si>
    <t>AT10002</t>
  </si>
  <si>
    <t>Oberschützen</t>
  </si>
  <si>
    <t>AT10003</t>
  </si>
  <si>
    <t>Kittsee</t>
  </si>
  <si>
    <t>AT11002</t>
  </si>
  <si>
    <t>Oberwart</t>
  </si>
  <si>
    <t>urban</t>
  </si>
  <si>
    <t>AT2M226</t>
  </si>
  <si>
    <t>Ebenthal Zell</t>
  </si>
  <si>
    <t>02M226</t>
  </si>
  <si>
    <t>AT2SP10</t>
  </si>
  <si>
    <t>Obervellach Schulzentrum</t>
  </si>
  <si>
    <t>02SP10</t>
  </si>
  <si>
    <t>AT2SP18</t>
  </si>
  <si>
    <t>Spittal a.d.Drau Oktoberstrasse</t>
  </si>
  <si>
    <t>02SP18</t>
  </si>
  <si>
    <t>AT2SV24</t>
  </si>
  <si>
    <t>St. Veit a.d.Glan Hauptbahnhof</t>
  </si>
  <si>
    <t>02SV24</t>
  </si>
  <si>
    <t>AT2WO35</t>
  </si>
  <si>
    <t>St. Georgen im Lavanttal - Herzogberg</t>
  </si>
  <si>
    <t>02WO35</t>
  </si>
  <si>
    <t>AT30065</t>
  </si>
  <si>
    <t>Purkersdorf</t>
  </si>
  <si>
    <t>AT30101</t>
  </si>
  <si>
    <t>Amstetten</t>
  </si>
  <si>
    <t>AT30201</t>
  </si>
  <si>
    <t>Bad Vöslau - Gainfarn</t>
  </si>
  <si>
    <t>AT30202</t>
  </si>
  <si>
    <t>Forsthof am Schöpfl</t>
  </si>
  <si>
    <t>AT30301</t>
  </si>
  <si>
    <t>Hainburg</t>
  </si>
  <si>
    <t>AT30302</t>
  </si>
  <si>
    <t>Stixneusiedl</t>
  </si>
  <si>
    <t>AT30401</t>
  </si>
  <si>
    <t>FDMS</t>
  </si>
  <si>
    <t>Gänserndorf</t>
  </si>
  <si>
    <t>AT30403</t>
  </si>
  <si>
    <t>Wolkersdorf</t>
  </si>
  <si>
    <t>AT30407</t>
  </si>
  <si>
    <t>Großenzersdorf Glinzendorf</t>
  </si>
  <si>
    <t>AT30502</t>
  </si>
  <si>
    <t>Heidenreichstein Thaures</t>
  </si>
  <si>
    <t>AT30601</t>
  </si>
  <si>
    <t>Klosterneuburg Wisentgasse</t>
  </si>
  <si>
    <t>AT30603</t>
  </si>
  <si>
    <t>Himberg</t>
  </si>
  <si>
    <t>AT30701</t>
  </si>
  <si>
    <t>Ziersdorf</t>
  </si>
  <si>
    <t>AT31204</t>
  </si>
  <si>
    <t>Pöchlarn</t>
  </si>
  <si>
    <t>AT31301</t>
  </si>
  <si>
    <t>Mistelbach</t>
  </si>
  <si>
    <t>AT31401</t>
  </si>
  <si>
    <t>Mödling</t>
  </si>
  <si>
    <t>AT31703</t>
  </si>
  <si>
    <t>Traismauer</t>
  </si>
  <si>
    <t>AT31901</t>
  </si>
  <si>
    <t>Tulln Leopoldgasse</t>
  </si>
  <si>
    <t>AT31902</t>
  </si>
  <si>
    <t>Zwentendorf</t>
  </si>
  <si>
    <t>AT31903</t>
  </si>
  <si>
    <t>Trasdorf im Tullnerfeld</t>
  </si>
  <si>
    <t>AT31904</t>
  </si>
  <si>
    <t>Streithofen im Tullnerfeld</t>
  </si>
  <si>
    <t>AT31905</t>
  </si>
  <si>
    <t>Neusiedl im Tullnerfeld</t>
  </si>
  <si>
    <t>AT32301</t>
  </si>
  <si>
    <t>St. Pölten - Eybnerstraße</t>
  </si>
  <si>
    <t>AT32401</t>
  </si>
  <si>
    <t>Wiener Neustadt - Neuklosterwiese</t>
  </si>
  <si>
    <t>AT32501</t>
  </si>
  <si>
    <t>Krems</t>
  </si>
  <si>
    <t>AT32604</t>
  </si>
  <si>
    <t>Kematen</t>
  </si>
  <si>
    <t>AT32701</t>
  </si>
  <si>
    <t>Schwechat Sportplatz</t>
  </si>
  <si>
    <t>AT4S108</t>
  </si>
  <si>
    <t>Grünbach bei Freistadt</t>
  </si>
  <si>
    <t>04S108</t>
  </si>
  <si>
    <t>AT4S125</t>
  </si>
  <si>
    <t>Bad Ischl</t>
  </si>
  <si>
    <t>04S125</t>
  </si>
  <si>
    <t>AT4S156</t>
  </si>
  <si>
    <t>Braunau Zentrum</t>
  </si>
  <si>
    <t>04S156</t>
  </si>
  <si>
    <t>AT4S184</t>
  </si>
  <si>
    <t>Linz Stadtpark</t>
  </si>
  <si>
    <t>04S184</t>
  </si>
  <si>
    <t>AT4S199</t>
  </si>
  <si>
    <t>Ternberg</t>
  </si>
  <si>
    <t>04S199</t>
  </si>
  <si>
    <t>AT4S404</t>
  </si>
  <si>
    <t>Traun</t>
  </si>
  <si>
    <t>04S404</t>
  </si>
  <si>
    <t>AT4S406</t>
  </si>
  <si>
    <t>Wels Linzerstraße</t>
  </si>
  <si>
    <t>04S406</t>
  </si>
  <si>
    <t>AT4S407</t>
  </si>
  <si>
    <t>Vöcklabruck</t>
  </si>
  <si>
    <t>04S407</t>
  </si>
  <si>
    <t>AT4S409</t>
  </si>
  <si>
    <t>Steyr</t>
  </si>
  <si>
    <t>04S409</t>
  </si>
  <si>
    <t>AT4S414</t>
  </si>
  <si>
    <t>Linz ORF-Zentrum</t>
  </si>
  <si>
    <t>04S414</t>
  </si>
  <si>
    <t>AT4S416</t>
  </si>
  <si>
    <t>Linz Neue Welt</t>
  </si>
  <si>
    <t>04S416</t>
  </si>
  <si>
    <t>AT51200</t>
  </si>
  <si>
    <t>Salzburg Lehen Martinstraße</t>
  </si>
  <si>
    <t>AT55032</t>
  </si>
  <si>
    <t>Tamsweg - Untere Postgasse</t>
  </si>
  <si>
    <t>AT60020</t>
  </si>
  <si>
    <t>Graz Platte</t>
  </si>
  <si>
    <t>AT60106</t>
  </si>
  <si>
    <t>Köflach</t>
  </si>
  <si>
    <t>AT60107</t>
  </si>
  <si>
    <t>Voitsberg Mühlgasse</t>
  </si>
  <si>
    <t>AT60114</t>
  </si>
  <si>
    <t>Zeltweg</t>
  </si>
  <si>
    <t>AT60118</t>
  </si>
  <si>
    <t>Judenburg</t>
  </si>
  <si>
    <t>AT60119</t>
  </si>
  <si>
    <t>Knittelfeld Parkstraße</t>
  </si>
  <si>
    <t>AT60127</t>
  </si>
  <si>
    <t>Pöls Ost</t>
  </si>
  <si>
    <t>AT60138</t>
  </si>
  <si>
    <t>Graz Nord</t>
  </si>
  <si>
    <t>AT60139</t>
  </si>
  <si>
    <t>Graz West</t>
  </si>
  <si>
    <t>AT60141</t>
  </si>
  <si>
    <t>Leoben Göß</t>
  </si>
  <si>
    <t>AT60143</t>
  </si>
  <si>
    <t>Leoben Zentrum</t>
  </si>
  <si>
    <t>AT60145</t>
  </si>
  <si>
    <t>Kapfenberg</t>
  </si>
  <si>
    <t>AT60156</t>
  </si>
  <si>
    <t>Masenberg</t>
  </si>
  <si>
    <t>AT60160</t>
  </si>
  <si>
    <t>Graz Mitte</t>
  </si>
  <si>
    <t>AT60170</t>
  </si>
  <si>
    <t>Graz Süd Tiergartenweg</t>
  </si>
  <si>
    <t>AT60172</t>
  </si>
  <si>
    <t>beta-absorption</t>
  </si>
  <si>
    <t>Graz Mitte Gries</t>
  </si>
  <si>
    <t>AT60179</t>
  </si>
  <si>
    <t>Hartberg Zentrum</t>
  </si>
  <si>
    <t>AT60180</t>
  </si>
  <si>
    <t>Bruck an der Mur Flurgasse</t>
  </si>
  <si>
    <t>AT60182</t>
  </si>
  <si>
    <t>Liezen</t>
  </si>
  <si>
    <t>AT60185</t>
  </si>
  <si>
    <t>Klöch bei Bad Radkersburg</t>
  </si>
  <si>
    <t>AT60188</t>
  </si>
  <si>
    <t>Hartberg Wiesengasse</t>
  </si>
  <si>
    <t>AT60194</t>
  </si>
  <si>
    <t>Mürzzuschlag Roseggerpark</t>
  </si>
  <si>
    <t>AT60195</t>
  </si>
  <si>
    <t>Deutschlandsberg Rathausgasse</t>
  </si>
  <si>
    <t>AT60197</t>
  </si>
  <si>
    <t>Leibnitz</t>
  </si>
  <si>
    <t>AT60198</t>
  </si>
  <si>
    <t>Fürstenfeld</t>
  </si>
  <si>
    <t>AT72538</t>
  </si>
  <si>
    <t>Kramsach Angerberg</t>
  </si>
  <si>
    <t>AT80706</t>
  </si>
  <si>
    <t>Lustenau Wiesenrain</t>
  </si>
  <si>
    <t>AT80807</t>
  </si>
  <si>
    <t>Dornbirn Stadtstraße</t>
  </si>
  <si>
    <t>AT82708</t>
  </si>
  <si>
    <t>Bludenz Herrengasse</t>
  </si>
  <si>
    <t>AT90LAA</t>
  </si>
  <si>
    <t>Wien Laaer Berg</t>
  </si>
  <si>
    <t>09LAA</t>
  </si>
  <si>
    <t>AT90LOB</t>
  </si>
  <si>
    <t>Wien Lobau - Grundwasserwerk</t>
  </si>
  <si>
    <t>09LOB</t>
  </si>
  <si>
    <t>AT9SCHA</t>
  </si>
  <si>
    <t>Wien Schafbergbad</t>
  </si>
  <si>
    <t>09SCHA</t>
  </si>
  <si>
    <t>AT9STAD</t>
  </si>
  <si>
    <t>Wien Stadlau</t>
  </si>
  <si>
    <t>09STAD</t>
  </si>
  <si>
    <t>BA0001G</t>
  </si>
  <si>
    <t>IVAN SEDLO</t>
  </si>
  <si>
    <t>BA0029A</t>
  </si>
  <si>
    <t>SARAJEVO-BJ-AUTOMAT</t>
  </si>
  <si>
    <t>BA0035A</t>
  </si>
  <si>
    <t>SARAJEVO ALIPASINA</t>
  </si>
  <si>
    <t>SA-AL</t>
  </si>
  <si>
    <t>HU0002R</t>
  </si>
  <si>
    <t>K-puszta</t>
  </si>
  <si>
    <t>HU-RB-KP</t>
  </si>
  <si>
    <t>HU0022A</t>
  </si>
  <si>
    <t>Budapest Gilice</t>
  </si>
  <si>
    <t>HUBP09</t>
  </si>
  <si>
    <t>HU0023A</t>
  </si>
  <si>
    <t>Debrecen Kalotaszeg</t>
  </si>
  <si>
    <t>HUDE01</t>
  </si>
  <si>
    <t>HU0025A</t>
  </si>
  <si>
    <t>Gyor Ifjusag</t>
  </si>
  <si>
    <t>HUGO02</t>
  </si>
  <si>
    <t>HU0026A</t>
  </si>
  <si>
    <t>Kazincbarcika</t>
  </si>
  <si>
    <t>HUMI05</t>
  </si>
  <si>
    <t>HU0032A</t>
  </si>
  <si>
    <t>Szazhalombatta</t>
  </si>
  <si>
    <t>HUBP13</t>
  </si>
  <si>
    <t>HU0034A</t>
  </si>
  <si>
    <t>Veszprem</t>
  </si>
  <si>
    <t>HUVP02</t>
  </si>
  <si>
    <t>HU0035A</t>
  </si>
  <si>
    <t>Sopron</t>
  </si>
  <si>
    <t>HUGO07</t>
  </si>
  <si>
    <t>HU0036A</t>
  </si>
  <si>
    <t>Budapest Pesthidegkut</t>
  </si>
  <si>
    <t>HUBP11</t>
  </si>
  <si>
    <t>HU0037A</t>
  </si>
  <si>
    <t>Ajka</t>
  </si>
  <si>
    <t>HUVP04</t>
  </si>
  <si>
    <t>HU0038A</t>
  </si>
  <si>
    <t>Sajoszentpeter</t>
  </si>
  <si>
    <t>HUMI06</t>
  </si>
  <si>
    <t>HU0039A</t>
  </si>
  <si>
    <t>Esztergom</t>
  </si>
  <si>
    <t>HUGO08</t>
  </si>
  <si>
    <t>HU0040A</t>
  </si>
  <si>
    <t>Sarrod</t>
  </si>
  <si>
    <t>HUGO06</t>
  </si>
  <si>
    <t>HU0042A</t>
  </si>
  <si>
    <t>Budapest Korakas</t>
  </si>
  <si>
    <t>HUBP08</t>
  </si>
  <si>
    <t>HU0044A</t>
  </si>
  <si>
    <t>Hernadszurdok</t>
  </si>
  <si>
    <t>HUMI10</t>
  </si>
  <si>
    <t>CH0001A</t>
  </si>
  <si>
    <t>Wallisellen-Dietlikonerstrasse</t>
  </si>
  <si>
    <t>WAL</t>
  </si>
  <si>
    <t>CH0002R</t>
  </si>
  <si>
    <t>Payerne</t>
  </si>
  <si>
    <t>PAY</t>
  </si>
  <si>
    <t>CH0003R</t>
  </si>
  <si>
    <t>Tänikon</t>
  </si>
  <si>
    <t>TAE</t>
  </si>
  <si>
    <t>CH0004R</t>
  </si>
  <si>
    <t>Chaumont</t>
  </si>
  <si>
    <t>CHA</t>
  </si>
  <si>
    <t>CH0005A</t>
  </si>
  <si>
    <t>Dübendorf-EMPA</t>
  </si>
  <si>
    <t>DUE</t>
  </si>
  <si>
    <t>CH0005R</t>
  </si>
  <si>
    <t>Rigi-Seebodenalp</t>
  </si>
  <si>
    <t>RIG</t>
  </si>
  <si>
    <t>CH0008A</t>
  </si>
  <si>
    <t>Basel-Binningen</t>
  </si>
  <si>
    <t>BAS</t>
  </si>
  <si>
    <t>CH0010A</t>
  </si>
  <si>
    <t>Zürich-Kaserne</t>
  </si>
  <si>
    <t>ZUE</t>
  </si>
  <si>
    <t>CH0011A</t>
  </si>
  <si>
    <t>Lugano-Universitŕ</t>
  </si>
  <si>
    <t>LUG</t>
  </si>
  <si>
    <t>CH0014A</t>
  </si>
  <si>
    <t>Winterthur-Obertor</t>
  </si>
  <si>
    <t>WOT</t>
  </si>
  <si>
    <t>CH0017A</t>
  </si>
  <si>
    <t>Basel-St-Johann</t>
  </si>
  <si>
    <t>BSJ</t>
  </si>
  <si>
    <t>CH0022A</t>
  </si>
  <si>
    <t>Ebikon-Sedel</t>
  </si>
  <si>
    <t>EBS</t>
  </si>
  <si>
    <t>CH0024A</t>
  </si>
  <si>
    <t>Saxon</t>
  </si>
  <si>
    <t>SAX</t>
  </si>
  <si>
    <t>CH0033A</t>
  </si>
  <si>
    <t>Magadino-Cadenazzo</t>
  </si>
  <si>
    <t>MAG</t>
  </si>
  <si>
    <t>CH0040A</t>
  </si>
  <si>
    <t>Luzern-Museggstrasse</t>
  </si>
  <si>
    <t>LMS</t>
  </si>
  <si>
    <t>CH0041A</t>
  </si>
  <si>
    <t>UNKNOWN</t>
  </si>
  <si>
    <t>Ittigen</t>
  </si>
  <si>
    <t>ITT</t>
  </si>
  <si>
    <t>CH0043A</t>
  </si>
  <si>
    <t>Lugano-Pregassona</t>
  </si>
  <si>
    <t>PRE</t>
  </si>
  <si>
    <t>CH0045A</t>
  </si>
  <si>
    <t>Aničres-Débarcadčre</t>
  </si>
  <si>
    <t>ANI</t>
  </si>
  <si>
    <t>CH0046A</t>
  </si>
  <si>
    <t>Thônex-Foron</t>
  </si>
  <si>
    <t>FOR</t>
  </si>
  <si>
    <t>CH0049A</t>
  </si>
  <si>
    <t>Genčve-Ste-Clotilde</t>
  </si>
  <si>
    <t>GSC</t>
  </si>
  <si>
    <t>CH0050A</t>
  </si>
  <si>
    <t>Meyrin-Vaudagne</t>
  </si>
  <si>
    <t>MEY</t>
  </si>
  <si>
    <t>CH0051A</t>
  </si>
  <si>
    <t>Avully-Passeiry</t>
  </si>
  <si>
    <t>PAS</t>
  </si>
  <si>
    <t>IT0267A</t>
  </si>
  <si>
    <t>TAVAZZANO 309805</t>
  </si>
  <si>
    <t>IT0441A</t>
  </si>
  <si>
    <t>SPINEA 502716</t>
  </si>
  <si>
    <t>IT0447A</t>
  </si>
  <si>
    <t>nephelometry</t>
  </si>
  <si>
    <t>CHIOGGIA 502705</t>
  </si>
  <si>
    <t>IT0448A</t>
  </si>
  <si>
    <t>VE - Sacca Fisola 502717</t>
  </si>
  <si>
    <t>IT0459A</t>
  </si>
  <si>
    <t>CHIARAVALLE2 1104206</t>
  </si>
  <si>
    <t>IT0466A</t>
  </si>
  <si>
    <t>oscillating microbalance</t>
  </si>
  <si>
    <t>MILANO - JUVARA 301518</t>
  </si>
  <si>
    <t>IT0499A</t>
  </si>
  <si>
    <t>LA1 Laces 402106</t>
  </si>
  <si>
    <t>IT0505A</t>
  </si>
  <si>
    <t>RE1 Renon 402109</t>
  </si>
  <si>
    <t>IT0506A</t>
  </si>
  <si>
    <t>ST1 Vipiteno 402111</t>
  </si>
  <si>
    <t>IT0524A</t>
  </si>
  <si>
    <t>CASSANO VIA DI VONA 301508</t>
  </si>
  <si>
    <t>IT0544A</t>
  </si>
  <si>
    <t>LUGAGNANO 803306</t>
  </si>
  <si>
    <t>IT0554A</t>
  </si>
  <si>
    <t>conductimetry</t>
  </si>
  <si>
    <t>Torino - Lingotto 100106</t>
  </si>
  <si>
    <t>IT0558A</t>
  </si>
  <si>
    <t>RIVOLTA D';ADDA 301901</t>
  </si>
  <si>
    <t>IT0591A</t>
  </si>
  <si>
    <t>ROVERETO LGP 402206</t>
  </si>
  <si>
    <t>IT0612A</t>
  </si>
  <si>
    <t>SAN CUSMANO 1908909</t>
  </si>
  <si>
    <t>IT0663A</t>
  </si>
  <si>
    <t>SCHIO 502404</t>
  </si>
  <si>
    <t>IT0684A</t>
  </si>
  <si>
    <t>RISORGIMENTO 803512</t>
  </si>
  <si>
    <t>IT0692A</t>
  </si>
  <si>
    <t>S.NAZZARO 301806</t>
  </si>
  <si>
    <t>IT0703A</t>
  </si>
  <si>
    <t>BORGO VAL 402201</t>
  </si>
  <si>
    <t>IT0706A</t>
  </si>
  <si>
    <t>LIMITO 301524</t>
  </si>
  <si>
    <t>IT0707A</t>
  </si>
  <si>
    <t>BERGAMO - VIA MEUCCI 301610</t>
  </si>
  <si>
    <t>IT0709A</t>
  </si>
  <si>
    <t>MANTOVA - VIA ARIOSTO 302006</t>
  </si>
  <si>
    <t>IT0732A</t>
  </si>
  <si>
    <t>VARESE - VIA VIDOLETTI 301213</t>
  </si>
  <si>
    <t>IT0740A</t>
  </si>
  <si>
    <t>SAREZZO - VIA MINELLI 301713</t>
  </si>
  <si>
    <t>IT0753A</t>
  </si>
  <si>
    <t>RIVA GAR 402204</t>
  </si>
  <si>
    <t>IT0754A</t>
  </si>
  <si>
    <t>TRENTO GAR 402207</t>
  </si>
  <si>
    <t>IT0770A</t>
  </si>
  <si>
    <t>ARESE 301505</t>
  </si>
  <si>
    <t>IT0804A</t>
  </si>
  <si>
    <t>CITTADELLA 803401</t>
  </si>
  <si>
    <t>IT0824A</t>
  </si>
  <si>
    <t>TARVISIO 603012</t>
  </si>
  <si>
    <t>IT0837A</t>
  </si>
  <si>
    <t>FILAGO 301606</t>
  </si>
  <si>
    <t>IT0838A</t>
  </si>
  <si>
    <t>CREMA - VIA INDIPENDENZA 301904</t>
  </si>
  <si>
    <t>IT0839A</t>
  </si>
  <si>
    <t>CREMA - VIA XI FEBBRAIO 301905</t>
  </si>
  <si>
    <t>IT0854A</t>
  </si>
  <si>
    <t>CORSO FIRENZE - GENOVA 701009</t>
  </si>
  <si>
    <t>IT0858A</t>
  </si>
  <si>
    <t>QUARTO - GENOVA 701016</t>
  </si>
  <si>
    <t>IT0862A</t>
  </si>
  <si>
    <t>FI-BASSI 904809</t>
  </si>
  <si>
    <t>IT0880A</t>
  </si>
  <si>
    <t>FI-MONTELUPO-VIA-ASIA 904818</t>
  </si>
  <si>
    <t>IT0892A</t>
  </si>
  <si>
    <t>GIARDINI MARGHERITA 803708</t>
  </si>
  <si>
    <t>IT0902A</t>
  </si>
  <si>
    <t>ERBA 301307</t>
  </si>
  <si>
    <t>IT0903A</t>
  </si>
  <si>
    <t>CASTELLARANO 803502</t>
  </si>
  <si>
    <t>IT0906A</t>
  </si>
  <si>
    <t>SONDRIO - VIA MERIZZI 301404</t>
  </si>
  <si>
    <t>IT0908A</t>
  </si>
  <si>
    <t>BORMIO 301401</t>
  </si>
  <si>
    <t>IT0940A</t>
  </si>
  <si>
    <t>S. LAZZARO 803508</t>
  </si>
  <si>
    <t>IT0944A</t>
  </si>
  <si>
    <t>PO-FONTANELLE 904806</t>
  </si>
  <si>
    <t>IT0948A</t>
  </si>
  <si>
    <t>FI-BOBOLI 904810</t>
  </si>
  <si>
    <t>IT0952A</t>
  </si>
  <si>
    <t>CASTEL DI GUIDO 1205803</t>
  </si>
  <si>
    <t>IT0953A</t>
  </si>
  <si>
    <t>VILLA ADA 1205820</t>
  </si>
  <si>
    <t>IT0956A</t>
  </si>
  <si>
    <t>CINECITTA 1205804</t>
  </si>
  <si>
    <t>IT0957A</t>
  </si>
  <si>
    <t>TENUTA DEL CAVALIERE 1205817</t>
  </si>
  <si>
    <t>IT0963A</t>
  </si>
  <si>
    <t>VE - Parco Bissuola 502701</t>
  </si>
  <si>
    <t>IT0966A</t>
  </si>
  <si>
    <t>CAIROLI 603001</t>
  </si>
  <si>
    <t>IT0989A</t>
  </si>
  <si>
    <t>LEONESSA 1205701</t>
  </si>
  <si>
    <t>IT0992A</t>
  </si>
  <si>
    <t>FONTECHIARI 1206005</t>
  </si>
  <si>
    <t>IT1010A</t>
  </si>
  <si>
    <t>MAGENTA VF 301525</t>
  </si>
  <si>
    <t>IT1018A</t>
  </si>
  <si>
    <t>NONANTOLANA 803612</t>
  </si>
  <si>
    <t>IT1030A</t>
  </si>
  <si>
    <t>PARCO BUCCI 803911</t>
  </si>
  <si>
    <t>IT1035A</t>
  </si>
  <si>
    <t>VIMERCATE 301543</t>
  </si>
  <si>
    <t>IT1037A</t>
  </si>
  <si>
    <t>TRENTO PSC 402209</t>
  </si>
  <si>
    <t>IT1042A</t>
  </si>
  <si>
    <t>ABETE 804003</t>
  </si>
  <si>
    <t>IT1043A</t>
  </si>
  <si>
    <t>MARECCHIA 804002</t>
  </si>
  <si>
    <t>IT1048A</t>
  </si>
  <si>
    <t>PARCO RESISTENZA 804009</t>
  </si>
  <si>
    <t>IT1065A</t>
  </si>
  <si>
    <t>BASSANO DEL GRAPPA 502401</t>
  </si>
  <si>
    <t>IT1071A</t>
  </si>
  <si>
    <t>PI-SANTA-CROCE-COOP 905011</t>
  </si>
  <si>
    <t>IT1076A</t>
  </si>
  <si>
    <t>BOCCADIFALCO 1908202</t>
  </si>
  <si>
    <t>IT1085A</t>
  </si>
  <si>
    <t>MOCOMERO 803308</t>
  </si>
  <si>
    <t>IT1087A</t>
  </si>
  <si>
    <t>PUBBLICO PASSEGGIO 803312</t>
  </si>
  <si>
    <t>IT1089A</t>
  </si>
  <si>
    <t>LU-PORCARI 904607</t>
  </si>
  <si>
    <t>IT1121A</t>
  </si>
  <si>
    <t>Druento - La Mandria 100122</t>
  </si>
  <si>
    <t>IT1149A</t>
  </si>
  <si>
    <t>PI-MONTECERBOLI 905007</t>
  </si>
  <si>
    <t>IT1152A</t>
  </si>
  <si>
    <t>CARPI 2 803603</t>
  </si>
  <si>
    <t>IT1161A</t>
  </si>
  <si>
    <t>MONTE CUCCOLINO 803711</t>
  </si>
  <si>
    <t>IT1163A</t>
  </si>
  <si>
    <t>SAN LAZZARO 803714</t>
  </si>
  <si>
    <t>IT1170A</t>
  </si>
  <si>
    <t>S.OSVALDO 603005</t>
  </si>
  <si>
    <t>IT1176A</t>
  </si>
  <si>
    <t>LARGO PERESTRELLO 1205875</t>
  </si>
  <si>
    <t>IT1177A</t>
  </si>
  <si>
    <t>VI - Quartiere Italia 502409</t>
  </si>
  <si>
    <t>IT1178A</t>
  </si>
  <si>
    <t>PASSO DEI GIOVI 701013</t>
  </si>
  <si>
    <t>IT1179A</t>
  </si>
  <si>
    <t>GHERARDI 803805</t>
  </si>
  <si>
    <t>IT1180A</t>
  </si>
  <si>
    <t>CORTONESE 1005401</t>
  </si>
  <si>
    <t>IT1186A</t>
  </si>
  <si>
    <t>LU-VIAREGGIO 904610</t>
  </si>
  <si>
    <t>IT1187A</t>
  </si>
  <si>
    <t>LU-CAPANNORI 904601</t>
  </si>
  <si>
    <t>IT1190A</t>
  </si>
  <si>
    <t>MORBEGNO2 301403</t>
  </si>
  <si>
    <t>IT1191A</t>
  </si>
  <si>
    <t>MONTE GAZA 402203</t>
  </si>
  <si>
    <t>IT1204A</t>
  </si>
  <si>
    <t>CAORLE 803920</t>
  </si>
  <si>
    <t>IT1208A</t>
  </si>
  <si>
    <t>PE - VIA SACCO 1306808</t>
  </si>
  <si>
    <t>IT1212A</t>
  </si>
  <si>
    <t>PORTO TOLLE 502904</t>
  </si>
  <si>
    <t>IT1213A</t>
  </si>
  <si>
    <t>ADRIA 502903</t>
  </si>
  <si>
    <t>IT1214A</t>
  </si>
  <si>
    <t>RO - Borsea 502902</t>
  </si>
  <si>
    <t>IT1216A</t>
  </si>
  <si>
    <t>LUCINICO 603101</t>
  </si>
  <si>
    <t>IT1218A</t>
  </si>
  <si>
    <t>CENCB1 2009218</t>
  </si>
  <si>
    <t>IT1220A</t>
  </si>
  <si>
    <t>CENST1 2009219</t>
  </si>
  <si>
    <t>IT1222A</t>
  </si>
  <si>
    <t>SAN DONA'; DI PIAVE 502715</t>
  </si>
  <si>
    <t>IT1245A</t>
  </si>
  <si>
    <t>Ponzone - Mercato 109604</t>
  </si>
  <si>
    <t>IT1246A</t>
  </si>
  <si>
    <t>Cossato - Pace 109603</t>
  </si>
  <si>
    <t>IT1247A</t>
  </si>
  <si>
    <t>Biella - Sturzo 109602</t>
  </si>
  <si>
    <t>IT1277A</t>
  </si>
  <si>
    <t>CENSN1 2009106</t>
  </si>
  <si>
    <t>IT1280A</t>
  </si>
  <si>
    <t>CENTO1 2009107</t>
  </si>
  <si>
    <t>IT1307A</t>
  </si>
  <si>
    <t>CENVS1 2009217</t>
  </si>
  <si>
    <t>IT1328A</t>
  </si>
  <si>
    <t>CONEGLIANO 502604</t>
  </si>
  <si>
    <t>IT1340A</t>
  </si>
  <si>
    <t>SAN BONIFACIO 502310</t>
  </si>
  <si>
    <t>IT1342A</t>
  </si>
  <si>
    <t>BOVOLONE 502308</t>
  </si>
  <si>
    <t>IT1343A</t>
  </si>
  <si>
    <t>VR - Cason 502305</t>
  </si>
  <si>
    <t>IT1374A</t>
  </si>
  <si>
    <t>CENSG1 2009214</t>
  </si>
  <si>
    <t>IT1385A</t>
  </si>
  <si>
    <t>DARFO_2 301721</t>
  </si>
  <si>
    <t>IT1418A</t>
  </si>
  <si>
    <t>MONTANASO 309806</t>
  </si>
  <si>
    <t>IT1423A</t>
  </si>
  <si>
    <t>PE - TEATRO D';ANNUNZIO 1306809</t>
  </si>
  <si>
    <t>IT1425A</t>
  </si>
  <si>
    <t>CENNU3 2009103</t>
  </si>
  <si>
    <t>IT1451A</t>
  </si>
  <si>
    <t>SAN PIETRO CAPOFIUME 803717</t>
  </si>
  <si>
    <t>IT1453A</t>
  </si>
  <si>
    <t>PD - Mandria 502808</t>
  </si>
  <si>
    <t>IT1459A</t>
  </si>
  <si>
    <t>BUSTO ARSIZIO - ACCAM 301214</t>
  </si>
  <si>
    <t>IT1463A</t>
  </si>
  <si>
    <t>OSIO SOTTO 301621</t>
  </si>
  <si>
    <t>IT1464A</t>
  </si>
  <si>
    <t>CASIRATE D';ADDA 301622</t>
  </si>
  <si>
    <t>IT1466A</t>
  </si>
  <si>
    <t>TREZZO D';ADDA 301555</t>
  </si>
  <si>
    <t>IT1474A</t>
  </si>
  <si>
    <t>DOBERDO DEL LAGO 603103</t>
  </si>
  <si>
    <t>IT1478A</t>
  </si>
  <si>
    <t>CLAUT - LOCALITA PORTO PINEDO 609308</t>
  </si>
  <si>
    <t>IT1480A</t>
  </si>
  <si>
    <t>MARANELLO 803621</t>
  </si>
  <si>
    <t>IT1497A</t>
  </si>
  <si>
    <t>NA01 OSSERVATORIO ASTRONOMICO 1506307</t>
  </si>
  <si>
    <t>IT1510A</t>
  </si>
  <si>
    <t>Verbania - Gabardi 10303</t>
  </si>
  <si>
    <t>IT1518A</t>
  </si>
  <si>
    <t>Novara - Verdi 10311</t>
  </si>
  <si>
    <t>IT1519A</t>
  </si>
  <si>
    <t>Saliceto - Moizo 10401</t>
  </si>
  <si>
    <t>IT1522A</t>
  </si>
  <si>
    <t>Buttigliera d';Asti - Riva 10502</t>
  </si>
  <si>
    <t>IT1523A</t>
  </si>
  <si>
    <t>Asti - D';Acquisto 10501</t>
  </si>
  <si>
    <t>IT1524A</t>
  </si>
  <si>
    <t>Alba - Tanaro 10407</t>
  </si>
  <si>
    <t>IT1529A</t>
  </si>
  <si>
    <t>Cuneo - Alpini 10402</t>
  </si>
  <si>
    <t>IT1532A</t>
  </si>
  <si>
    <t>Borgosesia - Tonella 10203</t>
  </si>
  <si>
    <t>IT1536A</t>
  </si>
  <si>
    <t>MAGGIOLINA - LA SPEZIA 701113</t>
  </si>
  <si>
    <t>IT1550A</t>
  </si>
  <si>
    <t>LI-MAUROGORDATO 904907</t>
  </si>
  <si>
    <t>IT1551A</t>
  </si>
  <si>
    <t>FI-SCANDICCI 904819</t>
  </si>
  <si>
    <t>IT1553A</t>
  </si>
  <si>
    <t>PT-MONTALE 904705</t>
  </si>
  <si>
    <t>IT1555A</t>
  </si>
  <si>
    <t>PT-MONT-VIA-MERLINI 904703</t>
  </si>
  <si>
    <t>IT1578A</t>
  </si>
  <si>
    <t>VIA SCARPELLINI 1104105</t>
  </si>
  <si>
    <t>IT1582A</t>
  </si>
  <si>
    <t>Casale M.to - Castello 100610</t>
  </si>
  <si>
    <t>IT1590A</t>
  </si>
  <si>
    <t>TV - Via Lancieri di Novara 502608</t>
  </si>
  <si>
    <t>IT1593A</t>
  </si>
  <si>
    <t>GR-URSS 905301</t>
  </si>
  <si>
    <t>IT1594A</t>
  </si>
  <si>
    <t>BL - Cittŕ 502505</t>
  </si>
  <si>
    <t>IT1596A</t>
  </si>
  <si>
    <t>MANSUE'; 502609</t>
  </si>
  <si>
    <t>IT1601A</t>
  </si>
  <si>
    <t>Monte S. Angelo SUOLO CIUFFREDA 1607175</t>
  </si>
  <si>
    <t>IT1602A</t>
  </si>
  <si>
    <t>Molfetta ASM 1607275</t>
  </si>
  <si>
    <t>IT1604A</t>
  </si>
  <si>
    <t>ENAIP 1607273</t>
  </si>
  <si>
    <t>IT1605A</t>
  </si>
  <si>
    <t>CIAPI 1607274</t>
  </si>
  <si>
    <t>IT1610A</t>
  </si>
  <si>
    <t>taranto SAN VITO 1607374</t>
  </si>
  <si>
    <t>IT1614A</t>
  </si>
  <si>
    <t>TALSANO 1607380</t>
  </si>
  <si>
    <t>IT1619A</t>
  </si>
  <si>
    <t>AREA FELTRINA 502506</t>
  </si>
  <si>
    <t>IT1624A</t>
  </si>
  <si>
    <t>KENNEDY 1607281</t>
  </si>
  <si>
    <t>IT1636A</t>
  </si>
  <si>
    <t>TUVIXEDDU 2009233</t>
  </si>
  <si>
    <t>IT1646A</t>
  </si>
  <si>
    <t>SAN ROCCO AL PORTO 309807</t>
  </si>
  <si>
    <t>IT1648A</t>
  </si>
  <si>
    <t>CANTU - VIA MEUCCI 301314</t>
  </si>
  <si>
    <t>IT1650A</t>
  </si>
  <si>
    <t>SARONNO - SANTUARIO 301216</t>
  </si>
  <si>
    <t>IT1653A</t>
  </si>
  <si>
    <t>FI-SIGNA-ROMA 904825</t>
  </si>
  <si>
    <t>IT1654A</t>
  </si>
  <si>
    <t>PO-ROMA 904805</t>
  </si>
  <si>
    <t>IT1656A</t>
  </si>
  <si>
    <t>FI-CALENZANO-GIOVANNI 904821</t>
  </si>
  <si>
    <t>IT1659A</t>
  </si>
  <si>
    <t>taranto CASA CIRCONDARIALE 1607112</t>
  </si>
  <si>
    <t>IT1663A</t>
  </si>
  <si>
    <t>chemiluminescence</t>
  </si>
  <si>
    <t>Mesagne 1607414</t>
  </si>
  <si>
    <t>IT1665A</t>
  </si>
  <si>
    <t>LECCE - S. M. Cerrate 1607576</t>
  </si>
  <si>
    <t>IT1666A</t>
  </si>
  <si>
    <t>Campi Salentina 1607584</t>
  </si>
  <si>
    <t>IT1669A</t>
  </si>
  <si>
    <t>BRESCIA VIA CANTORE 301724</t>
  </si>
  <si>
    <t>IT1672A</t>
  </si>
  <si>
    <t>FEBBIO 803515</t>
  </si>
  <si>
    <t>IT1679A</t>
  </si>
  <si>
    <t>Grottaglie 1607389</t>
  </si>
  <si>
    <t>IT1681A</t>
  </si>
  <si>
    <t>AR-CASA-STABBI 905108</t>
  </si>
  <si>
    <t>IT1692A</t>
  </si>
  <si>
    <t>MILANO VIA PASCAL 301568</t>
  </si>
  <si>
    <t>IT1696A</t>
  </si>
  <si>
    <t>LS1 Laives 2102123</t>
  </si>
  <si>
    <t>IT1697A</t>
  </si>
  <si>
    <t>ME2 Merano 2102122</t>
  </si>
  <si>
    <t>IT1705A</t>
  </si>
  <si>
    <t>Piazza Sisto IV 700970</t>
  </si>
  <si>
    <t>IT1724A</t>
  </si>
  <si>
    <t>LIBRINO 1908788</t>
  </si>
  <si>
    <t>IT1725A</t>
  </si>
  <si>
    <t>AOSTA (Q.RE DORA) 200715</t>
  </si>
  <si>
    <t>IT1729A</t>
  </si>
  <si>
    <t>Osimo 1104224</t>
  </si>
  <si>
    <t>IT1732A</t>
  </si>
  <si>
    <t>VIA BREA - IMPERIA 700805</t>
  </si>
  <si>
    <t>IT1734A</t>
  </si>
  <si>
    <t>VALMADRERA 309701</t>
  </si>
  <si>
    <t>IT1735A</t>
  </si>
  <si>
    <t>VOGHERA - VIA POZZONI 301813</t>
  </si>
  <si>
    <t>IT1737A</t>
  </si>
  <si>
    <t>BRESCIA VILLAGGIO SERENO 301725</t>
  </si>
  <si>
    <t>IT1739A</t>
  </si>
  <si>
    <t>CREMONA VIA FATEBENEFRATELLI 301915</t>
  </si>
  <si>
    <t>IT1743A</t>
  </si>
  <si>
    <t>MONZA via MACHIAVELLI 301569</t>
  </si>
  <si>
    <t>IT1762A</t>
  </si>
  <si>
    <t>AGRIGENTO_VALLE_DEI_TEMPLI 1908488</t>
  </si>
  <si>
    <t>IT1771A</t>
  </si>
  <si>
    <t>PARCO FERRARI 803624</t>
  </si>
  <si>
    <t>IT1773A</t>
  </si>
  <si>
    <t>Genga -Parco Gola della Rossa 1104226</t>
  </si>
  <si>
    <t>IT1790A</t>
  </si>
  <si>
    <t>PIEVE D';ALPAGO 502507</t>
  </si>
  <si>
    <t>IT1795A</t>
  </si>
  <si>
    <t>Macerata COLLEVARIO 1104304</t>
  </si>
  <si>
    <t>IT1796A</t>
  </si>
  <si>
    <t>Civitanova IPPODROMO S. MARONE 1104305</t>
  </si>
  <si>
    <t>IT1798A</t>
  </si>
  <si>
    <t>CAMPOBASSO3 1407071</t>
  </si>
  <si>
    <t>IT1803A</t>
  </si>
  <si>
    <t>ISERNIA2 1409495</t>
  </si>
  <si>
    <t>IT1805A</t>
  </si>
  <si>
    <t>VENAFRO2 1409497</t>
  </si>
  <si>
    <t>IT1812A</t>
  </si>
  <si>
    <t>MOGGIO 309702</t>
  </si>
  <si>
    <t>IT1823A</t>
  </si>
  <si>
    <t>CASAMASSIMA 1607287</t>
  </si>
  <si>
    <t>IT1826A</t>
  </si>
  <si>
    <t>LECCO VIA SORA 309703</t>
  </si>
  <si>
    <t>IT1827A</t>
  </si>
  <si>
    <t>Ancona Cittadella 1104223</t>
  </si>
  <si>
    <t>IT1831A</t>
  </si>
  <si>
    <t>CONCORDIA SAGITTARIA 502719</t>
  </si>
  <si>
    <t>IT1835A</t>
  </si>
  <si>
    <t>BUFALOTTA 1205884</t>
  </si>
  <si>
    <t>IT1836A</t>
  </si>
  <si>
    <t>CIPRO 1205883</t>
  </si>
  <si>
    <t>IT1840A</t>
  </si>
  <si>
    <t>VIA NERUDA - LOC.PIANSEVERO - URBINO 1104106</t>
  </si>
  <si>
    <t>IT1842A</t>
  </si>
  <si>
    <t>MONTEMONACO 1104410</t>
  </si>
  <si>
    <t>IT1843A</t>
  </si>
  <si>
    <t>MONTICELLI 1104409</t>
  </si>
  <si>
    <t>IT1845A</t>
  </si>
  <si>
    <t>FI-CAMPI-BISENZIO 904826</t>
  </si>
  <si>
    <t>IT1848A</t>
  </si>
  <si>
    <t>BOSCO CHIESANUOVA 502314</t>
  </si>
  <si>
    <t>IT1851A</t>
  </si>
  <si>
    <t>GA1 Gargazzone 2102126</t>
  </si>
  <si>
    <t>IT1852A</t>
  </si>
  <si>
    <t>CR1 Cortina sulla strada del vino 2102125</t>
  </si>
  <si>
    <t>IT1863A</t>
  </si>
  <si>
    <t>VASTOGIRARDI 1409498</t>
  </si>
  <si>
    <t>IT1864A</t>
  </si>
  <si>
    <t>PASSO VALLES 502508</t>
  </si>
  <si>
    <t>IT1865A</t>
  </si>
  <si>
    <t>SCHIVENOGLIA 302072</t>
  </si>
  <si>
    <t>IT1868A</t>
  </si>
  <si>
    <t>MANTOVA SANT';AGNESE 302069</t>
  </si>
  <si>
    <t>IT1870A</t>
  </si>
  <si>
    <t>PARCO COLLI EUGANEI 502812</t>
  </si>
  <si>
    <t>IT1873A</t>
  </si>
  <si>
    <t>FERNO 301218</t>
  </si>
  <si>
    <t>IT1876A</t>
  </si>
  <si>
    <t>CALUSCO 301623</t>
  </si>
  <si>
    <t>IT1878A</t>
  </si>
  <si>
    <t>Vercelli - CONI 100201</t>
  </si>
  <si>
    <t>IT1883A</t>
  </si>
  <si>
    <t>VARALDO - SAVONA 700971</t>
  </si>
  <si>
    <t>IT1888A</t>
  </si>
  <si>
    <t>PARTINICO 1908269</t>
  </si>
  <si>
    <t>IT1889A</t>
  </si>
  <si>
    <t>TERMINI IMERESE 1908270</t>
  </si>
  <si>
    <t>IT1890A</t>
  </si>
  <si>
    <t>ENNA 1908601</t>
  </si>
  <si>
    <t>IT1902A</t>
  </si>
  <si>
    <t>BRUFA 1005409</t>
  </si>
  <si>
    <t>IT1904A</t>
  </si>
  <si>
    <t>Dernice - Costa 100614</t>
  </si>
  <si>
    <t>IT1908A</t>
  </si>
  <si>
    <t>SAVIGNANO 804013</t>
  </si>
  <si>
    <t>IT1910A</t>
  </si>
  <si>
    <t>SARAGAT 803409</t>
  </si>
  <si>
    <t>IT1911A</t>
  </si>
  <si>
    <t>BADIA 803410</t>
  </si>
  <si>
    <t>IT1912A</t>
  </si>
  <si>
    <t>LEOPARDI 803411</t>
  </si>
  <si>
    <t>IT1914A</t>
  </si>
  <si>
    <t>SAN ROCCO 803517</t>
  </si>
  <si>
    <t>IT1916A</t>
  </si>
  <si>
    <t>VERUCCHIO 809902</t>
  </si>
  <si>
    <t>IT1917A</t>
  </si>
  <si>
    <t>CENTO 803811</t>
  </si>
  <si>
    <t>IT1918A</t>
  </si>
  <si>
    <t>VILLA FULVIA 803812</t>
  </si>
  <si>
    <t>IT1922A</t>
  </si>
  <si>
    <t>VIGNOLA 803627</t>
  </si>
  <si>
    <t>IT1925A</t>
  </si>
  <si>
    <t>SAN MARINO 803718</t>
  </si>
  <si>
    <t>IT1928A</t>
  </si>
  <si>
    <t>DELTA CERVIA 803923</t>
  </si>
  <si>
    <t>IT1929A</t>
  </si>
  <si>
    <t>GIARDINI 803924</t>
  </si>
  <si>
    <t>IT1930A</t>
  </si>
  <si>
    <t>PIANA ROTALIANA 402212</t>
  </si>
  <si>
    <t>IT1935A</t>
  </si>
  <si>
    <t>MIRA 502722</t>
  </si>
  <si>
    <t>IT1938A</t>
  </si>
  <si>
    <t>Cittŕ dei ragazzi 1807877</t>
  </si>
  <si>
    <t>IT1940A</t>
  </si>
  <si>
    <t>Locri 1808001</t>
  </si>
  <si>
    <t>IT1944A</t>
  </si>
  <si>
    <t>VIA GIOVENTU'; - COGOLETO 701075</t>
  </si>
  <si>
    <t>IT1948A</t>
  </si>
  <si>
    <t>Vinchio - San Michele 100518</t>
  </si>
  <si>
    <t>IT1960A</t>
  </si>
  <si>
    <t>MORCIOLA 1104107</t>
  </si>
  <si>
    <t>IT1961A</t>
  </si>
  <si>
    <t>Baceno - Alpe Devero 100615</t>
  </si>
  <si>
    <t>IT1962A</t>
  </si>
  <si>
    <t>VENAFRO2 1409499</t>
  </si>
  <si>
    <t>IT1963A</t>
  </si>
  <si>
    <t>Ceresole Reale - Diga 100168</t>
  </si>
  <si>
    <t>IT1964A</t>
  </si>
  <si>
    <t>BERTONICO 309808</t>
  </si>
  <si>
    <t>IT1965A</t>
  </si>
  <si>
    <t>LODI S.ALBERTO 309809</t>
  </si>
  <si>
    <t>IT1975A</t>
  </si>
  <si>
    <t>PARCO MONTECUCCO 803322</t>
  </si>
  <si>
    <t>IT1997A</t>
  </si>
  <si>
    <t>Termica Milazzo 1908369</t>
  </si>
  <si>
    <t>IT1998A</t>
  </si>
  <si>
    <t>CENNF1 2010702</t>
  </si>
  <si>
    <t>IT2005A</t>
  </si>
  <si>
    <t>CEOLB1 2010401</t>
  </si>
  <si>
    <t>IT2006A</t>
  </si>
  <si>
    <t>CENCB2 2010703</t>
  </si>
  <si>
    <t>IT2007A</t>
  </si>
  <si>
    <t>ERBA- Via Battisti 301315</t>
  </si>
  <si>
    <t>IT2031A</t>
  </si>
  <si>
    <t>Gioacchino da Fiore 1810102</t>
  </si>
  <si>
    <t>SI0001A</t>
  </si>
  <si>
    <t>Celje</t>
  </si>
  <si>
    <t>E23</t>
  </si>
  <si>
    <t>SI0003A</t>
  </si>
  <si>
    <t>Ljubljana Bezigrad</t>
  </si>
  <si>
    <t>E21</t>
  </si>
  <si>
    <t>SI0008R</t>
  </si>
  <si>
    <t>Iskrba</t>
  </si>
  <si>
    <t>M16</t>
  </si>
  <si>
    <t>SI0033A</t>
  </si>
  <si>
    <t>Murska Sobota-Rakican</t>
  </si>
  <si>
    <t>E24</t>
  </si>
  <si>
    <t>SI0034A</t>
  </si>
  <si>
    <t>Nova Gorica</t>
  </si>
  <si>
    <t>E25</t>
  </si>
  <si>
    <t>E26</t>
  </si>
  <si>
    <t>SI0037A</t>
  </si>
  <si>
    <t>Hrastnik</t>
  </si>
  <si>
    <t>E28</t>
  </si>
  <si>
    <t>SI0038A</t>
  </si>
  <si>
    <t>Koper</t>
  </si>
  <si>
    <t>E30</t>
  </si>
  <si>
    <t>SI0045A</t>
  </si>
  <si>
    <t>Pesje</t>
  </si>
  <si>
    <t>G99</t>
  </si>
  <si>
    <t>SI0046A</t>
  </si>
  <si>
    <t>Skale</t>
  </si>
  <si>
    <t>H99</t>
  </si>
  <si>
    <t>SI0054A</t>
  </si>
  <si>
    <t>Trbovlje1</t>
  </si>
  <si>
    <t>SI0057A</t>
  </si>
  <si>
    <t>Zerjav</t>
  </si>
  <si>
    <t>SI0058A</t>
  </si>
  <si>
    <t>Ljubljana Biotehnicna fakulteta</t>
  </si>
  <si>
    <t>SI0060A</t>
  </si>
  <si>
    <t>Kranj</t>
  </si>
  <si>
    <t>SI0061A</t>
  </si>
  <si>
    <t>Novo mesto</t>
  </si>
  <si>
    <t>AT0SIG1</t>
  </si>
  <si>
    <t>St. Sigmund im Sellrain</t>
  </si>
  <si>
    <t>10SIG1</t>
  </si>
  <si>
    <t>AT0SON1</t>
  </si>
  <si>
    <t>Sonnblick</t>
  </si>
  <si>
    <t>10SON1</t>
  </si>
  <si>
    <t>AT0STO1</t>
  </si>
  <si>
    <t>Stolzalpe bei Murau</t>
  </si>
  <si>
    <t>10STO1</t>
  </si>
  <si>
    <t>AT2F101</t>
  </si>
  <si>
    <t>Soboth Forsthaus</t>
  </si>
  <si>
    <t>02F101</t>
  </si>
  <si>
    <t>AT2KA41</t>
  </si>
  <si>
    <t>Klagenfurt Kreuzbergl</t>
  </si>
  <si>
    <t>02KA41</t>
  </si>
  <si>
    <t>AT2VK26</t>
  </si>
  <si>
    <t>Bleiburg Koschatstrasse</t>
  </si>
  <si>
    <t>02VK26</t>
  </si>
  <si>
    <t>AT2VL52</t>
  </si>
  <si>
    <t>Gerlitzen Steinturm</t>
  </si>
  <si>
    <t>02VL52</t>
  </si>
  <si>
    <t>AT30103</t>
  </si>
  <si>
    <t>Kollmitzberg</t>
  </si>
  <si>
    <t>AT30801</t>
  </si>
  <si>
    <t>Irnfritz</t>
  </si>
  <si>
    <t>AT31102</t>
  </si>
  <si>
    <t>Annaberg - Joachimsberg</t>
  </si>
  <si>
    <t>AT31501</t>
  </si>
  <si>
    <t>Ternitz</t>
  </si>
  <si>
    <t>AT31502</t>
  </si>
  <si>
    <t>Payerbach</t>
  </si>
  <si>
    <t>AT31701</t>
  </si>
  <si>
    <t>Dunkelsteinerwald</t>
  </si>
  <si>
    <t>AT32101</t>
  </si>
  <si>
    <t>Wiesmath</t>
  </si>
  <si>
    <t>AT32603</t>
  </si>
  <si>
    <t>Waidhofen an der Ybbs</t>
  </si>
  <si>
    <t>AT4S420</t>
  </si>
  <si>
    <t>Schöneben</t>
  </si>
  <si>
    <t>04S420</t>
  </si>
  <si>
    <t>AT52055</t>
  </si>
  <si>
    <t>St. Koloman Kleinhorn</t>
  </si>
  <si>
    <t>AT53055</t>
  </si>
  <si>
    <t>Haunsberg</t>
  </si>
  <si>
    <t>AT54057</t>
  </si>
  <si>
    <t>St. Johann im Pongau</t>
  </si>
  <si>
    <t>AT56071</t>
  </si>
  <si>
    <t>Zell am See Krankenhaus</t>
  </si>
  <si>
    <t>AT60018</t>
  </si>
  <si>
    <t>Graz Schlossberg</t>
  </si>
  <si>
    <t>AT60137</t>
  </si>
  <si>
    <t>Hochgössnitz</t>
  </si>
  <si>
    <t>AT60150</t>
  </si>
  <si>
    <t>Rennfeld</t>
  </si>
  <si>
    <t>AT60151</t>
  </si>
  <si>
    <t>Bockberg</t>
  </si>
  <si>
    <t>AT60157</t>
  </si>
  <si>
    <t>Grundlsee</t>
  </si>
  <si>
    <t>AT60189</t>
  </si>
  <si>
    <t>Hochwurzen</t>
  </si>
  <si>
    <t>AT60190</t>
  </si>
  <si>
    <t>Arnfels - Remschnigg</t>
  </si>
  <si>
    <t>AT60196</t>
  </si>
  <si>
    <t>Grebenzen</t>
  </si>
  <si>
    <t>AT72113</t>
  </si>
  <si>
    <t>Innsbruck Sadrach</t>
  </si>
  <si>
    <t>AT72123</t>
  </si>
  <si>
    <t>Innsbruck Nordkette</t>
  </si>
  <si>
    <t>AT72218</t>
  </si>
  <si>
    <t>Karwendel West</t>
  </si>
  <si>
    <t>AT72547</t>
  </si>
  <si>
    <t>Kufstein Festung</t>
  </si>
  <si>
    <t>AT72705</t>
  </si>
  <si>
    <t>Höfen Lärchbichl</t>
  </si>
  <si>
    <t>AT72807</t>
  </si>
  <si>
    <t>Zillertaler Alpen</t>
  </si>
  <si>
    <t>AT72908</t>
  </si>
  <si>
    <t>Lienz Sportzentrum</t>
  </si>
  <si>
    <t>AT72912</t>
  </si>
  <si>
    <t>Lienz Tristacher See Straße</t>
  </si>
  <si>
    <t>AT80503</t>
  </si>
  <si>
    <t>Sulzberg im Bregenzerwald</t>
  </si>
  <si>
    <t>AT900ZA</t>
  </si>
  <si>
    <t>Wien Hohe Warte - Zentralanstalt für Meteorologie und Geodyn</t>
  </si>
  <si>
    <t>09ZA</t>
  </si>
  <si>
    <t>AT9JAEG</t>
  </si>
  <si>
    <t>Wien Hermannskogel</t>
  </si>
  <si>
    <t>09JAEG</t>
  </si>
  <si>
    <t>AT9STEF</t>
  </si>
  <si>
    <t>Wien Stephansplatz</t>
  </si>
  <si>
    <t>09STEF</t>
  </si>
  <si>
    <t>BA0034A</t>
  </si>
  <si>
    <t>BANJA LUKA-AUTOMATSKA STANICA</t>
  </si>
  <si>
    <t>HU0029A</t>
  </si>
  <si>
    <t>Pecs Boszorkany</t>
  </si>
  <si>
    <t>HUPE03</t>
  </si>
  <si>
    <t>CH0016A</t>
  </si>
  <si>
    <t>Lägeren</t>
  </si>
  <si>
    <t>LAE</t>
  </si>
  <si>
    <t>CH0019A</t>
  </si>
  <si>
    <t>St-Gallen-Stuelegg</t>
  </si>
  <si>
    <t>SGS</t>
  </si>
  <si>
    <t>CH0037A</t>
  </si>
  <si>
    <t>Epalinges</t>
  </si>
  <si>
    <t>EPA</t>
  </si>
  <si>
    <t>IT0440A</t>
  </si>
  <si>
    <t>MAERNE 502709</t>
  </si>
  <si>
    <t>IT0501A</t>
  </si>
  <si>
    <t>SA1 Salorno 402110</t>
  </si>
  <si>
    <t>IT0503A</t>
  </si>
  <si>
    <t>BZ1 Via Amba Alagi 402104</t>
  </si>
  <si>
    <t>IT0589A</t>
  </si>
  <si>
    <t>GRUMO SMA 402202</t>
  </si>
  <si>
    <t>IT0659A</t>
  </si>
  <si>
    <t>MONTECCHIO MAGGIORE 502403</t>
  </si>
  <si>
    <t>IT0741A</t>
  </si>
  <si>
    <t>GAMBARA 301705</t>
  </si>
  <si>
    <t>IT0743A</t>
  </si>
  <si>
    <t>LONATO 301706</t>
  </si>
  <si>
    <t>IT0774A</t>
  </si>
  <si>
    <t>VARENNA 301305</t>
  </si>
  <si>
    <t>IT0775A</t>
  </si>
  <si>
    <t>COLICO 301301</t>
  </si>
  <si>
    <t>IT0842A</t>
  </si>
  <si>
    <t>CORTE DEI CORTESI 301903</t>
  </si>
  <si>
    <t>IT0856A</t>
  </si>
  <si>
    <t>PARCO ACQUASOLA - GENOVA 701026</t>
  </si>
  <si>
    <t>IT0881A</t>
  </si>
  <si>
    <t>FI-NOVOLI 904813</t>
  </si>
  <si>
    <t>IT0883A</t>
  </si>
  <si>
    <t>FI-SETTIGNANO 904816</t>
  </si>
  <si>
    <t>IT0905A</t>
  </si>
  <si>
    <t>CHIAVENNA 301402</t>
  </si>
  <si>
    <t>IT0912A</t>
  </si>
  <si>
    <t>PAVIA - VIA FOLPERTI 301801</t>
  </si>
  <si>
    <t>IT0950A</t>
  </si>
  <si>
    <t>AR-ACROPOLI 905103</t>
  </si>
  <si>
    <t>IT0977A</t>
  </si>
  <si>
    <t>LA THUILE 200710</t>
  </si>
  <si>
    <t>IT0979A</t>
  </si>
  <si>
    <t>ETROUBLES 200709</t>
  </si>
  <si>
    <t>IT0980A</t>
  </si>
  <si>
    <t>AOSTA (MONT FLEURY) 200701</t>
  </si>
  <si>
    <t>IT0988A</t>
  </si>
  <si>
    <t>DONNAS 200708</t>
  </si>
  <si>
    <t>IT0990A</t>
  </si>
  <si>
    <t>SEGNI 1205816</t>
  </si>
  <si>
    <t>IT1017A</t>
  </si>
  <si>
    <t>MILANO - P.CO LAMBRO 301530</t>
  </si>
  <si>
    <t>IT1052A</t>
  </si>
  <si>
    <t>MULINI 804008</t>
  </si>
  <si>
    <t>IT1061A</t>
  </si>
  <si>
    <t>VALDAGNO 502406</t>
  </si>
  <si>
    <t>IT1088A</t>
  </si>
  <si>
    <t>BERGAMO - VIA GOISIS 301609</t>
  </si>
  <si>
    <t>IT1091A</t>
  </si>
  <si>
    <t>MONTE SAN PANTALEONE 603202</t>
  </si>
  <si>
    <t>IT1110A</t>
  </si>
  <si>
    <t>PI-PASSI 905008</t>
  </si>
  <si>
    <t>IT1120A</t>
  </si>
  <si>
    <t>Orbassano - Gozzano 100126</t>
  </si>
  <si>
    <t>IT1125A</t>
  </si>
  <si>
    <t>Vinovo - Volontari 100132</t>
  </si>
  <si>
    <t>IT1174A</t>
  </si>
  <si>
    <t>MOTTA VISCONTI 301529</t>
  </si>
  <si>
    <t>IT1188A</t>
  </si>
  <si>
    <t>MARMIROLO - BOSCO FONTANA 302001</t>
  </si>
  <si>
    <t>IT1203A</t>
  </si>
  <si>
    <t>ARCONATE 301504</t>
  </si>
  <si>
    <t>IT1233A</t>
  </si>
  <si>
    <t>CENGIO - CAMPO DI CALCIO 700901</t>
  </si>
  <si>
    <t>IT1236A</t>
  </si>
  <si>
    <t>LI-GABBRO 904904</t>
  </si>
  <si>
    <t>IT1288A</t>
  </si>
  <si>
    <t>ABBADIA CERRETO 309801</t>
  </si>
  <si>
    <t>IT1357A</t>
  </si>
  <si>
    <t>PO-PAPA-GIOVANNI 910004</t>
  </si>
  <si>
    <t>IT1465A</t>
  </si>
  <si>
    <t>BRESCIA - VIA ZIZIOLA 301723</t>
  </si>
  <si>
    <t>IT1469A</t>
  </si>
  <si>
    <t>MODENA - XX SETTEMBRE 803620</t>
  </si>
  <si>
    <t>IT1515A</t>
  </si>
  <si>
    <t>Pieve Vergonte - Industria 10308</t>
  </si>
  <si>
    <t>IT1535A</t>
  </si>
  <si>
    <t>LEGNAGO 502313</t>
  </si>
  <si>
    <t>IT1539A</t>
  </si>
  <si>
    <t>MONTE ZONCOLAN - SUTRIO 603018</t>
  </si>
  <si>
    <t>IT1543A</t>
  </si>
  <si>
    <t>TUGLIEZZO - STIVOLI TUGLIEZZO 603017</t>
  </si>
  <si>
    <t>IT1548A</t>
  </si>
  <si>
    <t>BOLANO 701108</t>
  </si>
  <si>
    <t>IT1557A</t>
  </si>
  <si>
    <t>LI-CAPPIELLO 904911</t>
  </si>
  <si>
    <t>IT1573A</t>
  </si>
  <si>
    <t>VIA REDIPUGLIA 1104103</t>
  </si>
  <si>
    <t>IT1595A</t>
  </si>
  <si>
    <t>CASTELFRANCO 502610</t>
  </si>
  <si>
    <t>IT1644A</t>
  </si>
  <si>
    <t>LU-CARIGNANO 904611</t>
  </si>
  <si>
    <t>IT1662A</t>
  </si>
  <si>
    <t>CHIAPPA - LA SPEZIA 701174</t>
  </si>
  <si>
    <t>IT1667A</t>
  </si>
  <si>
    <t>Maglie 1607583</t>
  </si>
  <si>
    <t>IT1685A</t>
  </si>
  <si>
    <t>TRIBIL INFERIORE 603019</t>
  </si>
  <si>
    <t>IT1726A</t>
  </si>
  <si>
    <t>CAMMARATA_OZONO 1908493</t>
  </si>
  <si>
    <t>IT1736A</t>
  </si>
  <si>
    <t>CORNALE 301812</t>
  </si>
  <si>
    <t>IT1758A</t>
  </si>
  <si>
    <t>LAMPEDUSA_OZONO 1908496</t>
  </si>
  <si>
    <t>IT1759A</t>
  </si>
  <si>
    <t>SICULIANA_OZONO 1908495</t>
  </si>
  <si>
    <t>IT1791A</t>
  </si>
  <si>
    <t>ASIAGO - CIMA EKAR 502415</t>
  </si>
  <si>
    <t>IT1799A</t>
  </si>
  <si>
    <t>CAMPOBASSO4 1407072</t>
  </si>
  <si>
    <t>IT1806A</t>
  </si>
  <si>
    <t>GUARDIAREGIA 1407075</t>
  </si>
  <si>
    <t>IT1832A</t>
  </si>
  <si>
    <t>CAVASO DEL TOMBA 502611</t>
  </si>
  <si>
    <t>IT1866A</t>
  </si>
  <si>
    <t>PORTO MANTOVANO 302071</t>
  </si>
  <si>
    <t>IT1875A</t>
  </si>
  <si>
    <t>Mortara 301815</t>
  </si>
  <si>
    <t>IT1909A</t>
  </si>
  <si>
    <t>MELDOLA 804014</t>
  </si>
  <si>
    <t>IT1915A</t>
  </si>
  <si>
    <t>SAN CLEMENTE 809901</t>
  </si>
  <si>
    <t>IT1919A</t>
  </si>
  <si>
    <t>OSTELLATO 803813</t>
  </si>
  <si>
    <t>IT1921A</t>
  </si>
  <si>
    <t>GAVELLO 803626</t>
  </si>
  <si>
    <t>IT1924A</t>
  </si>
  <si>
    <t>BESENZONE 803321</t>
  </si>
  <si>
    <t>IT1927A</t>
  </si>
  <si>
    <t>BALLIRANA 803922</t>
  </si>
  <si>
    <t>IT1942A</t>
  </si>
  <si>
    <t>GR-MAREMMA 905304</t>
  </si>
  <si>
    <t>IT1952A</t>
  </si>
  <si>
    <t>VALZANI 1607419</t>
  </si>
  <si>
    <t>IT1955A</t>
  </si>
  <si>
    <t>via Romagna 1607589</t>
  </si>
  <si>
    <t>IT1967A</t>
  </si>
  <si>
    <t>SONDRIO PARIBELLI 301406</t>
  </si>
  <si>
    <t>IT1982A</t>
  </si>
  <si>
    <t>POPOLI 1306815</t>
  </si>
  <si>
    <t>IT2028A</t>
  </si>
  <si>
    <t>Villa Comunale 1808004</t>
  </si>
  <si>
    <t>SI0032R</t>
  </si>
  <si>
    <t>Krvavec</t>
  </si>
  <si>
    <t>M22</t>
  </si>
  <si>
    <t>SI0053A</t>
  </si>
  <si>
    <t>Otlica</t>
  </si>
  <si>
    <t>E31</t>
  </si>
  <si>
    <t>EoI code</t>
  </si>
  <si>
    <t>avg06</t>
  </si>
  <si>
    <t>avg07</t>
  </si>
  <si>
    <t>avg08</t>
  </si>
  <si>
    <t>avg09</t>
  </si>
  <si>
    <t>avg10</t>
  </si>
  <si>
    <t>36h_06</t>
  </si>
  <si>
    <t>36h_07</t>
  </si>
  <si>
    <t>36h_08</t>
  </si>
  <si>
    <t>36h_09</t>
  </si>
  <si>
    <t>36h_10</t>
  </si>
  <si>
    <t>Metod</t>
  </si>
  <si>
    <t>beta ray</t>
  </si>
  <si>
    <t>beta ray + nephelometer</t>
  </si>
  <si>
    <t>TEOM</t>
  </si>
  <si>
    <t>26h_06</t>
  </si>
  <si>
    <t>26h_07</t>
  </si>
  <si>
    <t>26h_08</t>
  </si>
  <si>
    <t>26h_09</t>
  </si>
  <si>
    <t>26h_10</t>
  </si>
  <si>
    <t>SI - avg</t>
  </si>
  <si>
    <t>avg</t>
  </si>
  <si>
    <t>36h</t>
  </si>
  <si>
    <t>population-weighted concentration</t>
  </si>
  <si>
    <t>rural background stations</t>
  </si>
  <si>
    <t>urban/suburban background stations</t>
  </si>
  <si>
    <t>rural background station</t>
  </si>
  <si>
    <t xml:space="preserve">Ozone - 26th highest daily maximum 8-hourly average  </t>
  </si>
  <si>
    <t>PM10 - annual average</t>
  </si>
  <si>
    <t>rural background station(s)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</si>
</sst>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47">
      <alignment/>
      <protection/>
    </xf>
    <xf numFmtId="2" fontId="2" fillId="0" borderId="0" xfId="47" applyNumberFormat="1">
      <alignment/>
      <protection/>
    </xf>
    <xf numFmtId="0" fontId="2" fillId="0" borderId="0" xfId="47" applyAlignment="1">
      <alignment horizontal="left"/>
      <protection/>
    </xf>
    <xf numFmtId="164" fontId="2" fillId="0" borderId="0" xfId="47" applyNumberFormat="1">
      <alignment/>
      <protection/>
    </xf>
    <xf numFmtId="11" fontId="2" fillId="0" borderId="0" xfId="47" applyNumberFormat="1" applyAlignment="1">
      <alignment horizontal="left"/>
      <protection/>
    </xf>
    <xf numFmtId="11" fontId="2" fillId="0" borderId="0" xfId="47" applyNumberFormat="1">
      <alignment/>
      <protection/>
    </xf>
    <xf numFmtId="0" fontId="4" fillId="0" borderId="0" xfId="47" applyFont="1">
      <alignment/>
      <protection/>
    </xf>
    <xf numFmtId="2" fontId="4" fillId="0" borderId="0" xfId="47" applyNumberFormat="1" applyFont="1">
      <alignment/>
      <protection/>
    </xf>
    <xf numFmtId="49" fontId="4" fillId="0" borderId="0" xfId="47" applyNumberFormat="1" applyFont="1" applyAlignment="1">
      <alignment horizontal="left"/>
      <protection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33" borderId="0" xfId="47" applyFill="1">
      <alignment/>
      <protection/>
    </xf>
    <xf numFmtId="2" fontId="2" fillId="33" borderId="0" xfId="47" applyNumberFormat="1" applyFill="1">
      <alignment/>
      <protection/>
    </xf>
    <xf numFmtId="0" fontId="2" fillId="33" borderId="0" xfId="47" applyFill="1" applyAlignment="1">
      <alignment horizontal="left"/>
      <protection/>
    </xf>
    <xf numFmtId="164" fontId="2" fillId="33" borderId="0" xfId="47" applyNumberFormat="1" applyFill="1">
      <alignment/>
      <protection/>
    </xf>
    <xf numFmtId="0" fontId="2" fillId="34" borderId="0" xfId="47" applyFill="1">
      <alignment/>
      <protection/>
    </xf>
    <xf numFmtId="2" fontId="2" fillId="34" borderId="0" xfId="47" applyNumberFormat="1" applyFill="1">
      <alignment/>
      <protection/>
    </xf>
    <xf numFmtId="0" fontId="2" fillId="34" borderId="0" xfId="47" applyFill="1" applyAlignment="1">
      <alignment horizontal="left"/>
      <protection/>
    </xf>
    <xf numFmtId="164" fontId="2" fillId="34" borderId="0" xfId="47" applyNumberFormat="1" applyFill="1">
      <alignment/>
      <protection/>
    </xf>
    <xf numFmtId="0" fontId="2" fillId="35" borderId="0" xfId="47" applyFill="1">
      <alignment/>
      <protection/>
    </xf>
    <xf numFmtId="2" fontId="2" fillId="35" borderId="0" xfId="47" applyNumberFormat="1" applyFill="1">
      <alignment/>
      <protection/>
    </xf>
    <xf numFmtId="0" fontId="2" fillId="35" borderId="0" xfId="47" applyFill="1" applyAlignment="1">
      <alignment horizontal="left"/>
      <protection/>
    </xf>
    <xf numFmtId="164" fontId="2" fillId="35" borderId="0" xfId="47" applyNumberFormat="1" applyFill="1">
      <alignment/>
      <protection/>
    </xf>
    <xf numFmtId="0" fontId="2" fillId="36" borderId="0" xfId="47" applyFill="1">
      <alignment/>
      <protection/>
    </xf>
    <xf numFmtId="2" fontId="2" fillId="36" borderId="0" xfId="47" applyNumberFormat="1" applyFill="1">
      <alignment/>
      <protection/>
    </xf>
    <xf numFmtId="0" fontId="2" fillId="36" borderId="0" xfId="47" applyFill="1" applyAlignment="1">
      <alignment horizontal="left"/>
      <protection/>
    </xf>
    <xf numFmtId="164" fontId="2" fillId="36" borderId="0" xfId="47" applyNumberFormat="1" applyFill="1">
      <alignment/>
      <protection/>
    </xf>
    <xf numFmtId="0" fontId="4" fillId="0" borderId="0" xfId="47" applyFont="1" applyAlignment="1">
      <alignment horizontal="left"/>
      <protection/>
    </xf>
    <xf numFmtId="164" fontId="4" fillId="0" borderId="0" xfId="47" applyNumberFormat="1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47" applyBorder="1">
      <alignment/>
      <protection/>
    </xf>
    <xf numFmtId="0" fontId="4" fillId="0" borderId="12" xfId="47" applyFont="1" applyBorder="1">
      <alignment/>
      <protection/>
    </xf>
    <xf numFmtId="164" fontId="4" fillId="0" borderId="13" xfId="47" applyNumberFormat="1" applyFont="1" applyBorder="1">
      <alignment/>
      <protection/>
    </xf>
    <xf numFmtId="0" fontId="4" fillId="0" borderId="14" xfId="47" applyFont="1" applyBorder="1">
      <alignment/>
      <protection/>
    </xf>
    <xf numFmtId="164" fontId="4" fillId="0" borderId="15" xfId="47" applyNumberFormat="1" applyFont="1" applyBorder="1">
      <alignment/>
      <protection/>
    </xf>
    <xf numFmtId="0" fontId="4" fillId="0" borderId="10" xfId="47" applyFont="1" applyBorder="1">
      <alignment/>
      <protection/>
    </xf>
    <xf numFmtId="164" fontId="4" fillId="0" borderId="16" xfId="47" applyNumberFormat="1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18" xfId="47" applyFont="1" applyBorder="1">
      <alignment/>
      <protection/>
    </xf>
    <xf numFmtId="0" fontId="4" fillId="0" borderId="19" xfId="47" applyFont="1" applyBorder="1">
      <alignment/>
      <protection/>
    </xf>
    <xf numFmtId="164" fontId="4" fillId="0" borderId="20" xfId="47" applyNumberFormat="1" applyFont="1" applyBorder="1">
      <alignment/>
      <protection/>
    </xf>
    <xf numFmtId="164" fontId="4" fillId="0" borderId="21" xfId="47" applyNumberFormat="1" applyFont="1" applyBorder="1">
      <alignment/>
      <protection/>
    </xf>
    <xf numFmtId="164" fontId="4" fillId="0" borderId="22" xfId="47" applyNumberFormat="1" applyFont="1" applyBorder="1">
      <alignment/>
      <protection/>
    </xf>
    <xf numFmtId="164" fontId="4" fillId="0" borderId="23" xfId="47" applyNumberFormat="1" applyFont="1" applyBorder="1">
      <alignment/>
      <protection/>
    </xf>
    <xf numFmtId="164" fontId="4" fillId="0" borderId="24" xfId="47" applyNumberFormat="1" applyFont="1" applyBorder="1">
      <alignment/>
      <protection/>
    </xf>
    <xf numFmtId="164" fontId="4" fillId="0" borderId="25" xfId="47" applyNumberFormat="1" applyFont="1" applyBorder="1">
      <alignment/>
      <protection/>
    </xf>
    <xf numFmtId="0" fontId="0" fillId="0" borderId="0" xfId="0" applyBorder="1" applyAlignment="1">
      <alignment/>
    </xf>
    <xf numFmtId="1" fontId="26" fillId="0" borderId="22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1" fontId="26" fillId="0" borderId="15" xfId="0" applyNumberFormat="1" applyFont="1" applyBorder="1" applyAlignment="1">
      <alignment/>
    </xf>
    <xf numFmtId="0" fontId="4" fillId="0" borderId="26" xfId="4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26" fillId="0" borderId="29" xfId="0" applyNumberFormat="1" applyFont="1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15b" xfId="46"/>
    <cellStyle name="Normal_read_statistics_v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Interannual course of PM</a:t>
            </a:r>
            <a:r>
              <a:rPr lang="en-US" cap="none" sz="13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annual average, Slovenia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6265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PM10!$B$415</c:f>
              <c:strCache>
                <c:ptCount val="1"/>
                <c:pt idx="0">
                  <c:v>rural background stations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PM10!$J$414:$N$414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PM10!$J$415:$N$415</c:f>
              <c:numCache>
                <c:ptCount val="5"/>
                <c:pt idx="0">
                  <c:v>33.397</c:v>
                </c:pt>
                <c:pt idx="1">
                  <c:v>30.403</c:v>
                </c:pt>
                <c:pt idx="2">
                  <c:v>29.446</c:v>
                </c:pt>
                <c:pt idx="3">
                  <c:v>28.801</c:v>
                </c:pt>
                <c:pt idx="4">
                  <c:v>28.457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PM10!$B$416</c:f>
              <c:strCache>
                <c:ptCount val="1"/>
                <c:pt idx="0">
                  <c:v>urban/suburban background stations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PM10!$J$414:$N$414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PM10!$J$416:$N$416</c:f>
              <c:numCache>
                <c:ptCount val="5"/>
                <c:pt idx="0">
                  <c:v>31.4212</c:v>
                </c:pt>
                <c:pt idx="1">
                  <c:v>29.963600000000003</c:v>
                </c:pt>
                <c:pt idx="2">
                  <c:v>27.531799999999997</c:v>
                </c:pt>
                <c:pt idx="3">
                  <c:v>26.871</c:v>
                </c:pt>
                <c:pt idx="4">
                  <c:v>27.6504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PM10!$B$417</c:f>
              <c:strCache>
                <c:ptCount val="1"/>
                <c:pt idx="0">
                  <c:v>population-weighted concentration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PM10!$J$414:$N$414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PM10!$J$417:$N$417</c:f>
              <c:numCache>
                <c:ptCount val="5"/>
                <c:pt idx="0">
                  <c:v>29</c:v>
                </c:pt>
                <c:pt idx="1">
                  <c:v>27.2</c:v>
                </c:pt>
                <c:pt idx="2">
                  <c:v>25</c:v>
                </c:pt>
                <c:pt idx="3">
                  <c:v>25.2</c:v>
                </c:pt>
                <c:pt idx="4">
                  <c:v>26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2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3405"/>
          <c:w val="0.324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Interannual course of ozone 26</a:t>
            </a:r>
            <a:r>
              <a:rPr lang="en-US" cap="none" sz="13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h. d. m., Slovenia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6265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rural background station(s)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graphs!$O$2:$S$2</c:f>
              <c:numCache/>
            </c:numRef>
          </c:cat>
          <c:val>
            <c:numRef>
              <c:f>graphs!$O$3:$S$3</c:f>
              <c:numCache/>
            </c:numRef>
          </c:val>
          <c:smooth val="0"/>
        </c:ser>
        <c:ser>
          <c:idx val="1"/>
          <c:order val="1"/>
          <c:tx>
            <c:strRef>
              <c:f>graphs!$B$4</c:f>
              <c:strCache>
                <c:ptCount val="1"/>
                <c:pt idx="0">
                  <c:v>urban/suburban background stations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graphs!$O$2:$S$2</c:f>
              <c:numCache/>
            </c:numRef>
          </c:cat>
          <c:val>
            <c:numRef>
              <c:f>graphs!$O$4:$S$4</c:f>
              <c:numCache/>
            </c:numRef>
          </c:val>
          <c:smooth val="0"/>
        </c:ser>
        <c:ser>
          <c:idx val="2"/>
          <c:order val="2"/>
          <c:tx>
            <c:strRef>
              <c:f>graphs!$B$5</c:f>
              <c:strCache>
                <c:ptCount val="1"/>
                <c:pt idx="0">
                  <c:v>population-weighted concentration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graphs!$O$2:$S$2</c:f>
              <c:numCache/>
            </c:numRef>
          </c:cat>
          <c:val>
            <c:numRef>
              <c:f>graphs!$O$5:$S$5</c:f>
              <c:numCache/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5"/>
          <c:y val="0.3405"/>
          <c:w val="0.324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6</xdr:row>
      <xdr:rowOff>38100</xdr:rowOff>
    </xdr:from>
    <xdr:to>
      <xdr:col>6</xdr:col>
      <xdr:colOff>400050</xdr:colOff>
      <xdr:row>20</xdr:row>
      <xdr:rowOff>114300</xdr:rowOff>
    </xdr:to>
    <xdr:graphicFrame>
      <xdr:nvGraphicFramePr>
        <xdr:cNvPr id="1" name="Graf 1"/>
        <xdr:cNvGraphicFramePr/>
      </xdr:nvGraphicFramePr>
      <xdr:xfrm>
        <a:off x="485775" y="120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6</xdr:row>
      <xdr:rowOff>38100</xdr:rowOff>
    </xdr:from>
    <xdr:to>
      <xdr:col>18</xdr:col>
      <xdr:colOff>523875</xdr:colOff>
      <xdr:row>20</xdr:row>
      <xdr:rowOff>114300</xdr:rowOff>
    </xdr:to>
    <xdr:graphicFrame>
      <xdr:nvGraphicFramePr>
        <xdr:cNvPr id="2" name="Graf 3"/>
        <xdr:cNvGraphicFramePr/>
      </xdr:nvGraphicFramePr>
      <xdr:xfrm>
        <a:off x="6877050" y="1200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9.7109375" style="0" bestFit="1" customWidth="1"/>
    <col min="2" max="2" width="30.421875" style="0" bestFit="1" customWidth="1"/>
    <col min="3" max="7" width="7.421875" style="0" customWidth="1"/>
    <col min="8" max="8" width="6.7109375" style="0" customWidth="1"/>
    <col min="9" max="13" width="7.421875" style="0" customWidth="1"/>
    <col min="14" max="14" width="6.7109375" style="0" customWidth="1"/>
    <col min="15" max="19" width="9.00390625" style="0" customWidth="1"/>
  </cols>
  <sheetData>
    <row r="1" spans="1:19" ht="15">
      <c r="A1" s="30"/>
      <c r="B1" s="31"/>
      <c r="C1" s="53" t="s">
        <v>1136</v>
      </c>
      <c r="D1" s="54"/>
      <c r="E1" s="54"/>
      <c r="F1" s="54"/>
      <c r="G1" s="55"/>
      <c r="H1" s="31"/>
      <c r="I1" s="53" t="s">
        <v>1136</v>
      </c>
      <c r="J1" s="54"/>
      <c r="K1" s="54"/>
      <c r="L1" s="54"/>
      <c r="M1" s="55"/>
      <c r="N1" s="31"/>
      <c r="O1" s="53" t="s">
        <v>1135</v>
      </c>
      <c r="P1" s="54"/>
      <c r="Q1" s="54"/>
      <c r="R1" s="54"/>
      <c r="S1" s="55"/>
    </row>
    <row r="2" spans="1:19" ht="15.75" thickBot="1">
      <c r="A2" s="32"/>
      <c r="B2" s="33"/>
      <c r="C2" s="50">
        <v>2006</v>
      </c>
      <c r="D2" s="51">
        <v>2007</v>
      </c>
      <c r="E2" s="56">
        <v>2008</v>
      </c>
      <c r="F2" s="56">
        <v>2009</v>
      </c>
      <c r="G2" s="52">
        <v>2010</v>
      </c>
      <c r="H2" s="49"/>
      <c r="I2" s="50">
        <v>2006</v>
      </c>
      <c r="J2" s="51">
        <v>2007</v>
      </c>
      <c r="K2" s="56">
        <v>2008</v>
      </c>
      <c r="L2" s="56">
        <v>2009</v>
      </c>
      <c r="M2" s="52">
        <v>2010</v>
      </c>
      <c r="N2" s="49"/>
      <c r="O2" s="50">
        <v>2006</v>
      </c>
      <c r="P2" s="51">
        <v>2007</v>
      </c>
      <c r="Q2" s="56">
        <v>2008</v>
      </c>
      <c r="R2" s="56">
        <v>2009</v>
      </c>
      <c r="S2" s="52">
        <v>2010</v>
      </c>
    </row>
    <row r="3" spans="1:19" ht="15">
      <c r="A3" s="38" t="s">
        <v>1128</v>
      </c>
      <c r="B3" s="40" t="s">
        <v>1137</v>
      </c>
      <c r="C3" s="43">
        <f>PM10!J93</f>
        <v>33.397</v>
      </c>
      <c r="D3" s="46">
        <f>PM10!K93</f>
        <v>30.403</v>
      </c>
      <c r="E3" s="46">
        <f>PM10!L93</f>
        <v>29.446</v>
      </c>
      <c r="F3" s="46">
        <f>PM10!M93</f>
        <v>28.801</v>
      </c>
      <c r="G3" s="39">
        <f>PM10!N93</f>
        <v>28.457</v>
      </c>
      <c r="H3" s="49"/>
      <c r="I3" s="43">
        <f>PM10!O93</f>
        <v>57.067</v>
      </c>
      <c r="J3" s="46">
        <f>PM10!P93</f>
        <v>51.305</v>
      </c>
      <c r="K3" s="46">
        <f>PM10!Q93</f>
        <v>53.792</v>
      </c>
      <c r="L3" s="46">
        <f>PM10!R93</f>
        <v>46.733</v>
      </c>
      <c r="M3" s="39">
        <f>PM10!S93</f>
        <v>51.754</v>
      </c>
      <c r="N3" s="49"/>
      <c r="O3" s="43">
        <f>AVERAGE('O3'!I142:I144)</f>
        <v>136.729</v>
      </c>
      <c r="P3" s="46">
        <f>AVERAGE('O3'!J142:J144)</f>
        <v>131.68333333333334</v>
      </c>
      <c r="Q3" s="46">
        <f>AVERAGE('O3'!K142:K144)</f>
        <v>123.46066666666667</v>
      </c>
      <c r="R3" s="46">
        <f>AVERAGE('O3'!L142:L144)</f>
        <v>129.17433333333335</v>
      </c>
      <c r="S3" s="39">
        <f>AVERAGE('O3'!M142:M144)</f>
        <v>129.7976666666667</v>
      </c>
    </row>
    <row r="4" spans="1:19" ht="15">
      <c r="A4" s="34" t="s">
        <v>1128</v>
      </c>
      <c r="B4" s="41" t="s">
        <v>1133</v>
      </c>
      <c r="C4" s="44">
        <f>AVERAGE(PM10!J401:J403,PM10!J405,PM10!J407)</f>
        <v>31.4212</v>
      </c>
      <c r="D4" s="47">
        <f>AVERAGE(PM10!K401:K403,PM10!K405,PM10!K407)</f>
        <v>29.963600000000003</v>
      </c>
      <c r="E4" s="47">
        <f>AVERAGE(PM10!L401:L403,PM10!L405,PM10!L407)</f>
        <v>27.531799999999997</v>
      </c>
      <c r="F4" s="47">
        <f>AVERAGE(PM10!M401:M403,PM10!M405,PM10!M407)</f>
        <v>26.871</v>
      </c>
      <c r="G4" s="35">
        <f>AVERAGE(PM10!N401:N403,PM10!N405,PM10!N407)</f>
        <v>27.6504</v>
      </c>
      <c r="H4" s="49"/>
      <c r="I4" s="44">
        <f>AVERAGE(PM10!O401:O403,PM10!O405,PM10!O407)</f>
        <v>52.30999999999999</v>
      </c>
      <c r="J4" s="47">
        <f>AVERAGE(PM10!P401:P403,PM10!P405,PM10!P407)</f>
        <v>49.1792</v>
      </c>
      <c r="K4" s="47">
        <f>AVERAGE(PM10!Q401:Q403,PM10!Q405,PM10!Q407)</f>
        <v>45.3352</v>
      </c>
      <c r="L4" s="47">
        <f>AVERAGE(PM10!R401:R403,PM10!R405,PM10!R407)</f>
        <v>43.935399999999994</v>
      </c>
      <c r="M4" s="35">
        <f>AVERAGE(PM10!S401:S403,PM10!S405,PM10!S407)</f>
        <v>47.431799999999996</v>
      </c>
      <c r="N4" s="49"/>
      <c r="O4" s="44">
        <f>AVERAGE('O3'!I415:I419)</f>
        <v>137.0584</v>
      </c>
      <c r="P4" s="47">
        <f>AVERAGE('O3'!J415:J419)</f>
        <v>127.41660000000002</v>
      </c>
      <c r="Q4" s="47">
        <f>AVERAGE('O3'!K415:K419)</f>
        <v>118.372</v>
      </c>
      <c r="R4" s="47">
        <f>AVERAGE('O3'!L415:L419)</f>
        <v>121.0386</v>
      </c>
      <c r="S4" s="35">
        <f>AVERAGE('O3'!M415:M419)</f>
        <v>125.61680000000001</v>
      </c>
    </row>
    <row r="5" spans="1:19" ht="15.75" thickBot="1">
      <c r="A5" s="36" t="s">
        <v>1128</v>
      </c>
      <c r="B5" s="42" t="s">
        <v>1131</v>
      </c>
      <c r="C5" s="45">
        <v>29</v>
      </c>
      <c r="D5" s="48">
        <v>27.2</v>
      </c>
      <c r="E5" s="48">
        <v>25</v>
      </c>
      <c r="F5" s="48">
        <v>25.2</v>
      </c>
      <c r="G5" s="37">
        <v>26</v>
      </c>
      <c r="H5" s="57"/>
      <c r="I5" s="45">
        <v>49.2</v>
      </c>
      <c r="J5" s="48">
        <v>46.1</v>
      </c>
      <c r="K5" s="48">
        <v>42.7</v>
      </c>
      <c r="L5" s="48">
        <v>41.9</v>
      </c>
      <c r="M5" s="37">
        <v>47.2</v>
      </c>
      <c r="N5" s="57"/>
      <c r="O5" s="45">
        <v>131.7</v>
      </c>
      <c r="P5" s="48">
        <v>126.6</v>
      </c>
      <c r="Q5" s="48">
        <v>116.9</v>
      </c>
      <c r="R5" s="48">
        <v>119.7</v>
      </c>
      <c r="S5" s="37">
        <v>122.1</v>
      </c>
    </row>
  </sheetData>
  <sheetProtection/>
  <mergeCells count="3">
    <mergeCell ref="C1:G1"/>
    <mergeCell ref="O1:S1"/>
    <mergeCell ref="I1:M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2"/>
  <sheetViews>
    <sheetView zoomScalePageLayoutView="0" workbookViewId="0" topLeftCell="A78">
      <selection activeCell="O422" sqref="O422:S422"/>
    </sheetView>
  </sheetViews>
  <sheetFormatPr defaultColWidth="9.140625" defaultRowHeight="15"/>
  <cols>
    <col min="1" max="1" width="10.140625" style="1" customWidth="1"/>
    <col min="2" max="2" width="30.00390625" style="1" customWidth="1"/>
    <col min="3" max="3" width="11.140625" style="1" customWidth="1"/>
    <col min="4" max="5" width="7.140625" style="2" customWidth="1"/>
    <col min="6" max="6" width="6.140625" style="1" customWidth="1"/>
    <col min="7" max="8" width="10.140625" style="1" customWidth="1"/>
    <col min="9" max="9" width="10.140625" style="3" customWidth="1"/>
    <col min="10" max="14" width="6.00390625" style="4" bestFit="1" customWidth="1"/>
    <col min="15" max="19" width="7.140625" style="4" bestFit="1" customWidth="1"/>
  </cols>
  <sheetData>
    <row r="1" spans="1:19" s="11" customFormat="1" ht="15">
      <c r="A1" s="7" t="s">
        <v>1108</v>
      </c>
      <c r="B1" s="7" t="s">
        <v>0</v>
      </c>
      <c r="C1" s="7" t="s">
        <v>1119</v>
      </c>
      <c r="D1" s="8" t="s">
        <v>1</v>
      </c>
      <c r="E1" s="8" t="s">
        <v>2</v>
      </c>
      <c r="F1" s="7" t="s">
        <v>3</v>
      </c>
      <c r="G1" s="7" t="s">
        <v>4</v>
      </c>
      <c r="H1" s="9" t="s">
        <v>5</v>
      </c>
      <c r="I1" s="9" t="s">
        <v>6</v>
      </c>
      <c r="J1" s="10" t="s">
        <v>1109</v>
      </c>
      <c r="K1" s="10" t="s">
        <v>1110</v>
      </c>
      <c r="L1" s="10" t="s">
        <v>1111</v>
      </c>
      <c r="M1" s="10" t="s">
        <v>1112</v>
      </c>
      <c r="N1" s="10" t="s">
        <v>1113</v>
      </c>
      <c r="O1" s="10" t="s">
        <v>1114</v>
      </c>
      <c r="P1" s="10" t="s">
        <v>1115</v>
      </c>
      <c r="Q1" s="10" t="s">
        <v>1116</v>
      </c>
      <c r="R1" s="10" t="s">
        <v>1117</v>
      </c>
      <c r="S1" s="10" t="s">
        <v>1118</v>
      </c>
    </row>
    <row r="2" spans="1:19" ht="15">
      <c r="A2" s="1" t="s">
        <v>7</v>
      </c>
      <c r="B2" s="1" t="s">
        <v>9</v>
      </c>
      <c r="C2" s="1" t="s">
        <v>8</v>
      </c>
      <c r="D2" s="2">
        <v>48.39167</v>
      </c>
      <c r="E2" s="2">
        <v>13.671114</v>
      </c>
      <c r="F2" s="1">
        <v>525</v>
      </c>
      <c r="G2" s="1" t="s">
        <v>10</v>
      </c>
      <c r="H2" s="1" t="s">
        <v>11</v>
      </c>
      <c r="I2" s="3" t="s">
        <v>12</v>
      </c>
      <c r="J2" s="4">
        <v>22.135</v>
      </c>
      <c r="K2" s="4">
        <v>18.968</v>
      </c>
      <c r="L2" s="4">
        <v>17.348</v>
      </c>
      <c r="M2" s="4">
        <v>17.868</v>
      </c>
      <c r="N2" s="4">
        <v>19.936</v>
      </c>
      <c r="O2" s="4">
        <v>40</v>
      </c>
      <c r="P2" s="4">
        <v>33</v>
      </c>
      <c r="Q2" s="4">
        <v>29.77</v>
      </c>
      <c r="R2" s="4">
        <v>30.9</v>
      </c>
      <c r="S2" s="4">
        <v>39.6</v>
      </c>
    </row>
    <row r="3" spans="1:19" ht="15">
      <c r="A3" s="1" t="s">
        <v>13</v>
      </c>
      <c r="B3" s="1" t="s">
        <v>14</v>
      </c>
      <c r="C3" s="1" t="s">
        <v>8</v>
      </c>
      <c r="D3" s="2">
        <v>47.77</v>
      </c>
      <c r="E3" s="2">
        <v>16.766403</v>
      </c>
      <c r="F3" s="1">
        <v>117</v>
      </c>
      <c r="G3" s="1" t="s">
        <v>10</v>
      </c>
      <c r="H3" s="1" t="s">
        <v>11</v>
      </c>
      <c r="I3" s="3" t="s">
        <v>15</v>
      </c>
      <c r="J3" s="4">
        <v>25.581</v>
      </c>
      <c r="K3" s="4">
        <v>20.866</v>
      </c>
      <c r="L3" s="4">
        <v>20.766</v>
      </c>
      <c r="M3" s="4">
        <v>21.899</v>
      </c>
      <c r="N3" s="4">
        <v>23.601</v>
      </c>
      <c r="O3" s="4">
        <v>50</v>
      </c>
      <c r="P3" s="4">
        <v>40</v>
      </c>
      <c r="Q3" s="4">
        <v>40.4</v>
      </c>
      <c r="R3" s="4">
        <v>39.9</v>
      </c>
      <c r="S3" s="4">
        <v>50.53</v>
      </c>
    </row>
    <row r="4" spans="1:19" ht="15">
      <c r="A4" s="1" t="s">
        <v>16</v>
      </c>
      <c r="B4" s="1" t="s">
        <v>17</v>
      </c>
      <c r="C4" s="1" t="s">
        <v>8</v>
      </c>
      <c r="D4" s="2">
        <v>48.721111</v>
      </c>
      <c r="E4" s="2">
        <v>15.94223</v>
      </c>
      <c r="F4" s="1">
        <v>315</v>
      </c>
      <c r="G4" s="1" t="s">
        <v>10</v>
      </c>
      <c r="H4" s="1" t="s">
        <v>11</v>
      </c>
      <c r="I4" s="3" t="s">
        <v>18</v>
      </c>
      <c r="J4" s="4">
        <v>26.232</v>
      </c>
      <c r="K4" s="4">
        <v>20.031</v>
      </c>
      <c r="L4" s="4">
        <v>20.258</v>
      </c>
      <c r="M4" s="4">
        <v>20.816</v>
      </c>
      <c r="N4" s="4">
        <v>22.793</v>
      </c>
      <c r="O4" s="4">
        <v>47</v>
      </c>
      <c r="P4" s="4">
        <v>39</v>
      </c>
      <c r="Q4" s="4">
        <v>36.47</v>
      </c>
      <c r="R4" s="4">
        <v>37.5</v>
      </c>
      <c r="S4" s="4">
        <v>46.19</v>
      </c>
    </row>
    <row r="5" spans="1:19" ht="15">
      <c r="A5" s="1" t="s">
        <v>19</v>
      </c>
      <c r="B5" s="1" t="s">
        <v>20</v>
      </c>
      <c r="C5" s="1" t="s">
        <v>8</v>
      </c>
      <c r="D5" s="2">
        <v>46.679722</v>
      </c>
      <c r="E5" s="2">
        <v>12.971947</v>
      </c>
      <c r="F5" s="1">
        <v>1020</v>
      </c>
      <c r="G5" s="1" t="s">
        <v>10</v>
      </c>
      <c r="H5" s="1" t="s">
        <v>11</v>
      </c>
      <c r="I5" s="5" t="s">
        <v>21</v>
      </c>
      <c r="J5" s="4">
        <v>9.991</v>
      </c>
      <c r="K5" s="4">
        <v>8.504</v>
      </c>
      <c r="L5" s="4">
        <v>7.898</v>
      </c>
      <c r="M5" s="4">
        <v>8.698</v>
      </c>
      <c r="N5" s="4">
        <v>8.992</v>
      </c>
      <c r="O5" s="4">
        <v>20</v>
      </c>
      <c r="P5" s="4">
        <v>17</v>
      </c>
      <c r="Q5" s="4">
        <v>14.3</v>
      </c>
      <c r="R5" s="4">
        <v>18.4</v>
      </c>
      <c r="S5" s="4">
        <v>18.89</v>
      </c>
    </row>
    <row r="6" spans="1:18" ht="15">
      <c r="A6" s="1" t="s">
        <v>22</v>
      </c>
      <c r="B6" s="1" t="s">
        <v>23</v>
      </c>
      <c r="C6" s="1" t="s">
        <v>8</v>
      </c>
      <c r="D6" s="2">
        <v>47.306667</v>
      </c>
      <c r="E6" s="2">
        <v>11.86389</v>
      </c>
      <c r="F6" s="1">
        <v>555</v>
      </c>
      <c r="G6" s="1" t="s">
        <v>10</v>
      </c>
      <c r="H6" s="1" t="s">
        <v>11</v>
      </c>
      <c r="I6" s="3" t="s">
        <v>24</v>
      </c>
      <c r="M6" s="4">
        <v>17.81</v>
      </c>
      <c r="R6" s="4">
        <v>29.2</v>
      </c>
    </row>
    <row r="7" spans="1:19" ht="15">
      <c r="A7" s="1" t="s">
        <v>25</v>
      </c>
      <c r="B7" s="1" t="s">
        <v>26</v>
      </c>
      <c r="C7" s="1" t="s">
        <v>8</v>
      </c>
      <c r="D7" s="2">
        <v>47.838612</v>
      </c>
      <c r="E7" s="2">
        <v>14.441395</v>
      </c>
      <c r="F7" s="1">
        <v>899</v>
      </c>
      <c r="G7" s="1" t="s">
        <v>10</v>
      </c>
      <c r="H7" s="1" t="s">
        <v>11</v>
      </c>
      <c r="I7" s="3" t="s">
        <v>27</v>
      </c>
      <c r="J7" s="4">
        <v>9.981</v>
      </c>
      <c r="K7" s="4">
        <v>9.74</v>
      </c>
      <c r="L7" s="4">
        <v>8.564</v>
      </c>
      <c r="M7" s="4">
        <v>8.793</v>
      </c>
      <c r="N7" s="4">
        <v>9.282</v>
      </c>
      <c r="O7" s="4">
        <v>21</v>
      </c>
      <c r="P7" s="4">
        <v>18</v>
      </c>
      <c r="Q7" s="4">
        <v>15.38</v>
      </c>
      <c r="R7" s="4">
        <v>18.7</v>
      </c>
      <c r="S7" s="4">
        <v>21.18</v>
      </c>
    </row>
    <row r="8" spans="1:19" ht="15">
      <c r="A8" s="1" t="s">
        <v>31</v>
      </c>
      <c r="B8" s="6" t="s">
        <v>32</v>
      </c>
      <c r="C8" s="1" t="s">
        <v>1120</v>
      </c>
      <c r="D8" s="2">
        <v>47.304167</v>
      </c>
      <c r="E8" s="2">
        <v>16.193064</v>
      </c>
      <c r="F8" s="1">
        <v>330</v>
      </c>
      <c r="G8" s="1" t="s">
        <v>10</v>
      </c>
      <c r="H8" s="1" t="s">
        <v>11</v>
      </c>
      <c r="I8" s="5">
        <v>10002</v>
      </c>
      <c r="K8" s="4">
        <v>24.292</v>
      </c>
      <c r="L8" s="4">
        <v>22.499</v>
      </c>
      <c r="M8" s="4">
        <v>22.709</v>
      </c>
      <c r="N8" s="4">
        <v>24.808</v>
      </c>
      <c r="P8" s="4">
        <v>43</v>
      </c>
      <c r="Q8" s="4">
        <v>37.01</v>
      </c>
      <c r="R8" s="4">
        <v>35.6</v>
      </c>
      <c r="S8" s="4">
        <v>44.829</v>
      </c>
    </row>
    <row r="9" spans="1:17" ht="15">
      <c r="A9" s="1" t="s">
        <v>35</v>
      </c>
      <c r="B9" s="1" t="s">
        <v>36</v>
      </c>
      <c r="C9" s="1" t="s">
        <v>1120</v>
      </c>
      <c r="D9" s="2">
        <v>47.304165</v>
      </c>
      <c r="E9" s="2">
        <v>16.193054</v>
      </c>
      <c r="F9" s="1">
        <v>330</v>
      </c>
      <c r="G9" s="1" t="s">
        <v>10</v>
      </c>
      <c r="H9" s="1" t="s">
        <v>11</v>
      </c>
      <c r="I9" s="3">
        <v>11002</v>
      </c>
      <c r="J9" s="4">
        <v>28.489</v>
      </c>
      <c r="K9" s="4">
        <v>23.051</v>
      </c>
      <c r="L9" s="4">
        <v>21.8</v>
      </c>
      <c r="O9" s="4">
        <v>52</v>
      </c>
      <c r="P9" s="4">
        <v>38</v>
      </c>
      <c r="Q9" s="4">
        <v>34.2</v>
      </c>
    </row>
    <row r="10" spans="1:19" ht="15">
      <c r="A10" s="1" t="s">
        <v>38</v>
      </c>
      <c r="B10" s="1" t="s">
        <v>39</v>
      </c>
      <c r="C10" s="1" t="s">
        <v>8</v>
      </c>
      <c r="D10" s="2">
        <v>46.608334</v>
      </c>
      <c r="E10" s="2">
        <v>14.398611</v>
      </c>
      <c r="F10" s="1">
        <v>430</v>
      </c>
      <c r="G10" s="1" t="s">
        <v>10</v>
      </c>
      <c r="H10" s="1" t="s">
        <v>11</v>
      </c>
      <c r="I10" s="3" t="s">
        <v>40</v>
      </c>
      <c r="K10" s="4">
        <v>29.632</v>
      </c>
      <c r="L10" s="4">
        <v>26.414</v>
      </c>
      <c r="M10" s="4">
        <v>24.358</v>
      </c>
      <c r="N10" s="4">
        <v>25.507</v>
      </c>
      <c r="P10" s="4">
        <v>54.3</v>
      </c>
      <c r="Q10" s="4">
        <v>50</v>
      </c>
      <c r="R10" s="4">
        <v>46.1</v>
      </c>
      <c r="S10" s="4">
        <v>51.41</v>
      </c>
    </row>
    <row r="11" spans="1:18" ht="15">
      <c r="A11" s="1" t="s">
        <v>38</v>
      </c>
      <c r="B11" s="1" t="s">
        <v>39</v>
      </c>
      <c r="C11" s="1" t="s">
        <v>1121</v>
      </c>
      <c r="D11" s="2">
        <v>46.608334</v>
      </c>
      <c r="E11" s="2">
        <v>14.398611</v>
      </c>
      <c r="F11" s="1">
        <v>430</v>
      </c>
      <c r="G11" s="1" t="s">
        <v>10</v>
      </c>
      <c r="H11" s="1" t="s">
        <v>11</v>
      </c>
      <c r="I11" s="3" t="s">
        <v>40</v>
      </c>
      <c r="M11" s="4">
        <v>27.401</v>
      </c>
      <c r="R11" s="4">
        <v>49.279</v>
      </c>
    </row>
    <row r="12" spans="1:19" ht="15">
      <c r="A12" s="1" t="s">
        <v>41</v>
      </c>
      <c r="B12" s="1" t="s">
        <v>42</v>
      </c>
      <c r="C12" s="1" t="s">
        <v>1121</v>
      </c>
      <c r="D12" s="2">
        <v>46.935558</v>
      </c>
      <c r="E12" s="2">
        <v>13.195567</v>
      </c>
      <c r="F12" s="1">
        <v>686</v>
      </c>
      <c r="G12" s="1" t="s">
        <v>10</v>
      </c>
      <c r="H12" s="1" t="s">
        <v>11</v>
      </c>
      <c r="I12" s="3" t="s">
        <v>43</v>
      </c>
      <c r="K12" s="4">
        <v>15.532</v>
      </c>
      <c r="L12" s="4">
        <v>15.634</v>
      </c>
      <c r="M12" s="4">
        <v>15.848</v>
      </c>
      <c r="N12" s="4">
        <v>14.782</v>
      </c>
      <c r="P12" s="4">
        <v>27</v>
      </c>
      <c r="Q12" s="4">
        <v>27.49</v>
      </c>
      <c r="R12" s="4">
        <v>26.9</v>
      </c>
      <c r="S12" s="4">
        <v>29.833</v>
      </c>
    </row>
    <row r="13" spans="1:19" ht="15">
      <c r="A13" s="1" t="s">
        <v>50</v>
      </c>
      <c r="B13" s="6" t="s">
        <v>51</v>
      </c>
      <c r="C13" s="1" t="s">
        <v>1121</v>
      </c>
      <c r="D13" s="2">
        <v>46.708057</v>
      </c>
      <c r="E13" s="2">
        <v>14.891953</v>
      </c>
      <c r="F13" s="1">
        <v>540</v>
      </c>
      <c r="G13" s="1" t="s">
        <v>10</v>
      </c>
      <c r="H13" s="1" t="s">
        <v>11</v>
      </c>
      <c r="I13" s="5" t="s">
        <v>52</v>
      </c>
      <c r="K13" s="4">
        <v>20.48</v>
      </c>
      <c r="L13" s="4">
        <v>18.017</v>
      </c>
      <c r="M13" s="4">
        <v>18.2</v>
      </c>
      <c r="N13" s="4">
        <v>18.712</v>
      </c>
      <c r="P13" s="4">
        <v>35</v>
      </c>
      <c r="Q13" s="4">
        <v>30.21</v>
      </c>
      <c r="R13" s="4">
        <v>30.1</v>
      </c>
      <c r="S13" s="4">
        <v>35.623</v>
      </c>
    </row>
    <row r="14" spans="1:18" ht="15">
      <c r="A14" s="1" t="s">
        <v>59</v>
      </c>
      <c r="B14" s="1" t="s">
        <v>60</v>
      </c>
      <c r="C14" s="1" t="s">
        <v>1122</v>
      </c>
      <c r="D14" s="2">
        <v>48.10611</v>
      </c>
      <c r="E14" s="2">
        <v>15.919448</v>
      </c>
      <c r="F14" s="1">
        <v>581</v>
      </c>
      <c r="G14" s="1" t="s">
        <v>10</v>
      </c>
      <c r="H14" s="1" t="s">
        <v>11</v>
      </c>
      <c r="I14" s="3">
        <v>30202</v>
      </c>
      <c r="J14" s="4">
        <v>19.351</v>
      </c>
      <c r="K14" s="4">
        <v>17.547</v>
      </c>
      <c r="L14" s="4">
        <v>15.052</v>
      </c>
      <c r="M14" s="4">
        <v>15.975</v>
      </c>
      <c r="O14" s="4">
        <v>34</v>
      </c>
      <c r="P14" s="4">
        <v>32</v>
      </c>
      <c r="Q14" s="4">
        <v>25.96</v>
      </c>
      <c r="R14" s="4">
        <v>27.3</v>
      </c>
    </row>
    <row r="15" spans="1:19" ht="15">
      <c r="A15" s="1" t="s">
        <v>63</v>
      </c>
      <c r="B15" s="1" t="s">
        <v>64</v>
      </c>
      <c r="C15" s="1" t="s">
        <v>1122</v>
      </c>
      <c r="D15" s="2">
        <v>48.050831</v>
      </c>
      <c r="E15" s="2">
        <v>16.676674</v>
      </c>
      <c r="F15" s="1">
        <v>210</v>
      </c>
      <c r="G15" s="1" t="s">
        <v>10</v>
      </c>
      <c r="H15" s="1" t="s">
        <v>11</v>
      </c>
      <c r="I15" s="3">
        <v>30302</v>
      </c>
      <c r="J15" s="4">
        <v>22.5</v>
      </c>
      <c r="K15" s="4">
        <v>18.759</v>
      </c>
      <c r="L15" s="4">
        <v>17.936</v>
      </c>
      <c r="M15" s="4">
        <v>23.391</v>
      </c>
      <c r="N15" s="4">
        <v>25.654</v>
      </c>
      <c r="O15" s="4">
        <v>42</v>
      </c>
      <c r="P15" s="4">
        <v>37</v>
      </c>
      <c r="Q15" s="4">
        <v>35.08</v>
      </c>
      <c r="R15" s="4">
        <v>39.2</v>
      </c>
      <c r="S15" s="4">
        <v>47.208</v>
      </c>
    </row>
    <row r="16" spans="1:19" ht="15">
      <c r="A16" s="1" t="s">
        <v>68</v>
      </c>
      <c r="B16" s="1" t="s">
        <v>69</v>
      </c>
      <c r="C16" s="1" t="s">
        <v>1122</v>
      </c>
      <c r="D16" s="2">
        <v>48.392223</v>
      </c>
      <c r="E16" s="2">
        <v>16.522228</v>
      </c>
      <c r="F16" s="1">
        <v>190</v>
      </c>
      <c r="G16" s="1" t="s">
        <v>10</v>
      </c>
      <c r="H16" s="1" t="s">
        <v>11</v>
      </c>
      <c r="I16" s="3">
        <v>30403</v>
      </c>
      <c r="M16" s="4">
        <v>22.226</v>
      </c>
      <c r="N16" s="4">
        <v>24.094</v>
      </c>
      <c r="R16" s="4">
        <v>37.8</v>
      </c>
      <c r="S16" s="4">
        <v>45.667</v>
      </c>
    </row>
    <row r="17" spans="1:19" ht="15">
      <c r="A17" s="1" t="s">
        <v>70</v>
      </c>
      <c r="B17" s="1" t="s">
        <v>71</v>
      </c>
      <c r="C17" s="1" t="s">
        <v>1122</v>
      </c>
      <c r="D17" s="2">
        <v>48.236668</v>
      </c>
      <c r="E17" s="2">
        <v>16.636948</v>
      </c>
      <c r="F17" s="1">
        <v>150</v>
      </c>
      <c r="G17" s="1" t="s">
        <v>10</v>
      </c>
      <c r="H17" s="1" t="s">
        <v>11</v>
      </c>
      <c r="I17" s="3">
        <v>30407</v>
      </c>
      <c r="J17" s="4">
        <v>28.327</v>
      </c>
      <c r="K17" s="4">
        <v>28.043</v>
      </c>
      <c r="L17" s="4">
        <v>26.399</v>
      </c>
      <c r="M17" s="4">
        <v>26.599</v>
      </c>
      <c r="N17" s="4">
        <v>28.535</v>
      </c>
      <c r="O17" s="4">
        <v>49.4</v>
      </c>
      <c r="P17" s="4">
        <v>48</v>
      </c>
      <c r="Q17" s="4">
        <v>45.88</v>
      </c>
      <c r="R17" s="4">
        <v>44.7</v>
      </c>
      <c r="S17" s="4">
        <v>53.479</v>
      </c>
    </row>
    <row r="18" spans="1:19" ht="15">
      <c r="A18" s="1" t="s">
        <v>72</v>
      </c>
      <c r="B18" s="1" t="s">
        <v>73</v>
      </c>
      <c r="C18" s="1" t="s">
        <v>1122</v>
      </c>
      <c r="D18" s="2">
        <v>48.878609</v>
      </c>
      <c r="E18" s="2">
        <v>15.046679</v>
      </c>
      <c r="F18" s="1">
        <v>560</v>
      </c>
      <c r="G18" s="1" t="s">
        <v>10</v>
      </c>
      <c r="H18" s="1" t="s">
        <v>11</v>
      </c>
      <c r="I18" s="3">
        <v>30502</v>
      </c>
      <c r="J18" s="4">
        <v>20.836</v>
      </c>
      <c r="K18" s="4">
        <v>17.51</v>
      </c>
      <c r="L18" s="4">
        <v>17.368</v>
      </c>
      <c r="M18" s="4">
        <v>18.501</v>
      </c>
      <c r="N18" s="4">
        <v>18.17</v>
      </c>
      <c r="O18" s="4">
        <v>37.8</v>
      </c>
      <c r="P18" s="4">
        <v>31</v>
      </c>
      <c r="Q18" s="4">
        <v>28.35</v>
      </c>
      <c r="R18" s="4">
        <v>32.1</v>
      </c>
      <c r="S18" s="4">
        <v>31.229</v>
      </c>
    </row>
    <row r="19" spans="1:19" ht="15">
      <c r="A19" s="1" t="s">
        <v>76</v>
      </c>
      <c r="B19" s="1" t="s">
        <v>77</v>
      </c>
      <c r="C19" s="1" t="s">
        <v>1122</v>
      </c>
      <c r="D19" s="2">
        <v>48.086109</v>
      </c>
      <c r="E19" s="2">
        <v>16.433332</v>
      </c>
      <c r="F19" s="1">
        <v>172</v>
      </c>
      <c r="G19" s="1" t="s">
        <v>10</v>
      </c>
      <c r="H19" s="1" t="s">
        <v>11</v>
      </c>
      <c r="I19" s="3">
        <v>30603</v>
      </c>
      <c r="K19" s="4">
        <v>19.142</v>
      </c>
      <c r="L19" s="4">
        <v>22.694</v>
      </c>
      <c r="M19" s="4">
        <v>24.911</v>
      </c>
      <c r="N19" s="4">
        <v>29.491</v>
      </c>
      <c r="P19" s="4">
        <v>33</v>
      </c>
      <c r="Q19" s="4">
        <v>38.08</v>
      </c>
      <c r="R19" s="4">
        <v>43.3</v>
      </c>
      <c r="S19" s="4">
        <v>50.375</v>
      </c>
    </row>
    <row r="20" spans="1:15" ht="15">
      <c r="A20" s="1" t="s">
        <v>76</v>
      </c>
      <c r="B20" s="1" t="s">
        <v>77</v>
      </c>
      <c r="C20" s="1" t="s">
        <v>1122</v>
      </c>
      <c r="D20" s="2">
        <v>48.086109</v>
      </c>
      <c r="E20" s="2">
        <v>16.433332</v>
      </c>
      <c r="F20" s="1">
        <v>172</v>
      </c>
      <c r="G20" s="1" t="s">
        <v>10</v>
      </c>
      <c r="H20" s="1" t="s">
        <v>11</v>
      </c>
      <c r="I20" s="3">
        <v>30603</v>
      </c>
      <c r="J20" s="4">
        <v>27.972</v>
      </c>
      <c r="O20" s="4">
        <v>52.5</v>
      </c>
    </row>
    <row r="21" spans="1:19" ht="15">
      <c r="A21" s="1" t="s">
        <v>78</v>
      </c>
      <c r="B21" s="1" t="s">
        <v>79</v>
      </c>
      <c r="C21" s="1" t="s">
        <v>1122</v>
      </c>
      <c r="D21" s="2">
        <v>48.528889</v>
      </c>
      <c r="E21" s="2">
        <v>15.942786</v>
      </c>
      <c r="F21" s="1">
        <v>230</v>
      </c>
      <c r="G21" s="1" t="s">
        <v>10</v>
      </c>
      <c r="H21" s="1" t="s">
        <v>11</v>
      </c>
      <c r="I21" s="3">
        <v>30701</v>
      </c>
      <c r="M21" s="4">
        <v>21.74</v>
      </c>
      <c r="N21" s="4">
        <v>24.381</v>
      </c>
      <c r="R21" s="4">
        <v>38.5</v>
      </c>
      <c r="S21" s="4">
        <v>44.688</v>
      </c>
    </row>
    <row r="22" spans="1:17" ht="15">
      <c r="A22" s="1" t="s">
        <v>80</v>
      </c>
      <c r="B22" s="1" t="s">
        <v>81</v>
      </c>
      <c r="C22" s="1" t="s">
        <v>1122</v>
      </c>
      <c r="D22" s="2">
        <v>48.213055</v>
      </c>
      <c r="E22" s="2">
        <v>15.207228</v>
      </c>
      <c r="F22" s="1">
        <v>216</v>
      </c>
      <c r="G22" s="1" t="s">
        <v>10</v>
      </c>
      <c r="H22" s="1" t="s">
        <v>11</v>
      </c>
      <c r="I22" s="3">
        <v>31204</v>
      </c>
      <c r="J22" s="4">
        <v>27.336</v>
      </c>
      <c r="K22" s="4">
        <v>23.274</v>
      </c>
      <c r="L22" s="4">
        <v>20.367</v>
      </c>
      <c r="O22" s="4">
        <v>45.6</v>
      </c>
      <c r="P22" s="4">
        <v>36</v>
      </c>
      <c r="Q22" s="4">
        <v>31.31</v>
      </c>
    </row>
    <row r="23" spans="1:19" ht="15">
      <c r="A23" s="1" t="s">
        <v>86</v>
      </c>
      <c r="B23" s="1" t="s">
        <v>87</v>
      </c>
      <c r="C23" s="1" t="s">
        <v>1122</v>
      </c>
      <c r="D23" s="2">
        <v>48.353333</v>
      </c>
      <c r="E23" s="2">
        <v>15.746956</v>
      </c>
      <c r="F23" s="1">
        <v>190</v>
      </c>
      <c r="G23" s="1" t="s">
        <v>10</v>
      </c>
      <c r="H23" s="1" t="s">
        <v>11</v>
      </c>
      <c r="I23" s="3">
        <v>31703</v>
      </c>
      <c r="L23" s="4">
        <v>28.599</v>
      </c>
      <c r="M23" s="4">
        <v>28.384</v>
      </c>
      <c r="N23" s="4">
        <v>28.469</v>
      </c>
      <c r="Q23" s="4">
        <v>47.79</v>
      </c>
      <c r="R23" s="4">
        <v>46.1</v>
      </c>
      <c r="S23" s="4">
        <v>50.208</v>
      </c>
    </row>
    <row r="24" spans="1:19" ht="15">
      <c r="A24" s="1" t="s">
        <v>90</v>
      </c>
      <c r="B24" s="1" t="s">
        <v>91</v>
      </c>
      <c r="C24" s="1" t="s">
        <v>1122</v>
      </c>
      <c r="D24" s="2">
        <v>48.328331</v>
      </c>
      <c r="E24" s="2">
        <v>15.909175</v>
      </c>
      <c r="F24" s="1">
        <v>200</v>
      </c>
      <c r="G24" s="1" t="s">
        <v>10</v>
      </c>
      <c r="H24" s="1" t="s">
        <v>11</v>
      </c>
      <c r="I24" s="3">
        <v>31902</v>
      </c>
      <c r="L24" s="4">
        <v>25.854</v>
      </c>
      <c r="M24" s="4">
        <v>27.047</v>
      </c>
      <c r="N24" s="4">
        <v>27.823</v>
      </c>
      <c r="Q24" s="4">
        <v>44.42</v>
      </c>
      <c r="R24" s="4">
        <v>41.4</v>
      </c>
      <c r="S24" s="4">
        <v>53.229</v>
      </c>
    </row>
    <row r="25" spans="1:19" ht="15">
      <c r="A25" s="1" t="s">
        <v>92</v>
      </c>
      <c r="B25" s="1" t="s">
        <v>93</v>
      </c>
      <c r="C25" s="1" t="s">
        <v>1122</v>
      </c>
      <c r="D25" s="2">
        <v>48.331665</v>
      </c>
      <c r="E25" s="2">
        <v>15.859731</v>
      </c>
      <c r="F25" s="1">
        <v>192</v>
      </c>
      <c r="G25" s="1" t="s">
        <v>10</v>
      </c>
      <c r="H25" s="1" t="s">
        <v>11</v>
      </c>
      <c r="I25" s="3">
        <v>31903</v>
      </c>
      <c r="L25" s="4">
        <v>27.392</v>
      </c>
      <c r="M25" s="4">
        <v>27.128</v>
      </c>
      <c r="N25" s="4">
        <v>25.829</v>
      </c>
      <c r="Q25" s="4">
        <v>46.25</v>
      </c>
      <c r="R25" s="4">
        <v>43.7</v>
      </c>
      <c r="S25" s="4">
        <v>50.521</v>
      </c>
    </row>
    <row r="26" spans="1:19" ht="15">
      <c r="A26" s="1" t="s">
        <v>94</v>
      </c>
      <c r="B26" s="1" t="s">
        <v>95</v>
      </c>
      <c r="C26" s="1" t="s">
        <v>1122</v>
      </c>
      <c r="D26" s="2">
        <v>48.276665</v>
      </c>
      <c r="E26" s="2">
        <v>15.936114</v>
      </c>
      <c r="F26" s="1">
        <v>220</v>
      </c>
      <c r="G26" s="1" t="s">
        <v>10</v>
      </c>
      <c r="H26" s="1" t="s">
        <v>11</v>
      </c>
      <c r="I26" s="3">
        <v>31904</v>
      </c>
      <c r="L26" s="4">
        <v>23.793</v>
      </c>
      <c r="M26" s="4">
        <v>23.26</v>
      </c>
      <c r="N26" s="4">
        <v>26.141</v>
      </c>
      <c r="Q26" s="4">
        <v>41.4</v>
      </c>
      <c r="R26" s="4">
        <v>38.2</v>
      </c>
      <c r="S26" s="4">
        <v>48.854</v>
      </c>
    </row>
    <row r="27" spans="1:19" ht="15">
      <c r="A27" s="1" t="s">
        <v>96</v>
      </c>
      <c r="B27" s="1" t="s">
        <v>97</v>
      </c>
      <c r="C27" s="1" t="s">
        <v>1122</v>
      </c>
      <c r="D27" s="2">
        <v>48.32222</v>
      </c>
      <c r="E27" s="2">
        <v>15.966666</v>
      </c>
      <c r="F27" s="1">
        <v>182</v>
      </c>
      <c r="G27" s="1" t="s">
        <v>10</v>
      </c>
      <c r="H27" s="1" t="s">
        <v>11</v>
      </c>
      <c r="I27" s="5">
        <v>31905</v>
      </c>
      <c r="L27" s="4">
        <v>26.646</v>
      </c>
      <c r="M27" s="4">
        <v>26.29</v>
      </c>
      <c r="N27" s="4">
        <v>26.368</v>
      </c>
      <c r="Q27" s="4">
        <v>46.58</v>
      </c>
      <c r="R27" s="4">
        <v>45.2</v>
      </c>
      <c r="S27" s="4">
        <v>48.854</v>
      </c>
    </row>
    <row r="28" spans="1:19" ht="15">
      <c r="A28" s="1" t="s">
        <v>104</v>
      </c>
      <c r="B28" s="1" t="s">
        <v>105</v>
      </c>
      <c r="C28" s="1" t="s">
        <v>1122</v>
      </c>
      <c r="D28" s="2">
        <v>48.044998</v>
      </c>
      <c r="E28" s="2">
        <v>14.77222</v>
      </c>
      <c r="F28" s="1">
        <v>750</v>
      </c>
      <c r="G28" s="1" t="s">
        <v>10</v>
      </c>
      <c r="H28" s="1" t="s">
        <v>11</v>
      </c>
      <c r="I28" s="3">
        <v>32604</v>
      </c>
      <c r="N28" s="4">
        <v>23.306</v>
      </c>
      <c r="S28" s="4">
        <v>46.188</v>
      </c>
    </row>
    <row r="29" spans="1:19" ht="15">
      <c r="A29" s="1" t="s">
        <v>108</v>
      </c>
      <c r="B29" s="1" t="s">
        <v>109</v>
      </c>
      <c r="C29" s="1" t="s">
        <v>1122</v>
      </c>
      <c r="D29" s="2">
        <v>48.531113</v>
      </c>
      <c r="E29" s="2">
        <v>14.574728</v>
      </c>
      <c r="F29" s="1">
        <v>918</v>
      </c>
      <c r="G29" s="1" t="s">
        <v>10</v>
      </c>
      <c r="H29" s="1" t="s">
        <v>11</v>
      </c>
      <c r="I29" s="3" t="s">
        <v>110</v>
      </c>
      <c r="J29" s="4">
        <v>8.627</v>
      </c>
      <c r="K29" s="4">
        <v>11.557</v>
      </c>
      <c r="L29" s="4">
        <v>13.305</v>
      </c>
      <c r="M29" s="4">
        <v>19.072</v>
      </c>
      <c r="N29" s="4">
        <v>14.584</v>
      </c>
      <c r="O29" s="4">
        <v>21.9</v>
      </c>
      <c r="P29" s="4">
        <v>23</v>
      </c>
      <c r="Q29" s="4">
        <v>21.02</v>
      </c>
      <c r="R29" s="4">
        <v>29.8</v>
      </c>
      <c r="S29" s="4">
        <v>26.01</v>
      </c>
    </row>
    <row r="30" spans="1:19" ht="15">
      <c r="A30" s="1" t="s">
        <v>120</v>
      </c>
      <c r="B30" s="1" t="s">
        <v>121</v>
      </c>
      <c r="C30" s="1" t="s">
        <v>1122</v>
      </c>
      <c r="D30" s="2">
        <v>47.94389</v>
      </c>
      <c r="E30" s="2">
        <v>14.361667</v>
      </c>
      <c r="F30" s="1">
        <v>340</v>
      </c>
      <c r="G30" s="1" t="s">
        <v>10</v>
      </c>
      <c r="H30" s="1" t="s">
        <v>11</v>
      </c>
      <c r="I30" s="3" t="s">
        <v>122</v>
      </c>
      <c r="N30" s="4">
        <v>23.939</v>
      </c>
      <c r="S30" s="4">
        <v>43.961</v>
      </c>
    </row>
    <row r="31" spans="1:18" ht="15">
      <c r="A31" s="1" t="s">
        <v>157</v>
      </c>
      <c r="B31" s="1" t="s">
        <v>158</v>
      </c>
      <c r="C31" s="1" t="s">
        <v>1120</v>
      </c>
      <c r="D31" s="2">
        <v>47.218889</v>
      </c>
      <c r="E31" s="2">
        <v>14.601683</v>
      </c>
      <c r="F31" s="1">
        <v>795</v>
      </c>
      <c r="G31" s="1" t="s">
        <v>10</v>
      </c>
      <c r="H31" s="1" t="s">
        <v>11</v>
      </c>
      <c r="I31" s="3">
        <v>6127</v>
      </c>
      <c r="K31" s="4">
        <v>14.068</v>
      </c>
      <c r="L31" s="4">
        <v>12.885</v>
      </c>
      <c r="M31" s="4">
        <v>15.65</v>
      </c>
      <c r="P31" s="4">
        <v>25</v>
      </c>
      <c r="Q31" s="4">
        <v>20.46</v>
      </c>
      <c r="R31" s="4">
        <v>27.9</v>
      </c>
    </row>
    <row r="32" spans="1:15" ht="15">
      <c r="A32" s="1" t="s">
        <v>157</v>
      </c>
      <c r="B32" s="1" t="s">
        <v>158</v>
      </c>
      <c r="C32" s="1" t="s">
        <v>1122</v>
      </c>
      <c r="D32" s="2">
        <v>47.218889</v>
      </c>
      <c r="E32" s="2">
        <v>14.601683</v>
      </c>
      <c r="F32" s="1">
        <v>795</v>
      </c>
      <c r="G32" s="1" t="s">
        <v>10</v>
      </c>
      <c r="H32" s="1" t="s">
        <v>11</v>
      </c>
      <c r="I32" s="3">
        <v>6127</v>
      </c>
      <c r="J32" s="4">
        <v>16.153</v>
      </c>
      <c r="O32" s="4">
        <v>28.1</v>
      </c>
    </row>
    <row r="33" spans="1:19" ht="15">
      <c r="A33" s="1" t="s">
        <v>169</v>
      </c>
      <c r="B33" s="1" t="s">
        <v>170</v>
      </c>
      <c r="C33" s="1" t="s">
        <v>1122</v>
      </c>
      <c r="D33" s="2">
        <v>47.348053</v>
      </c>
      <c r="E33" s="2">
        <v>15.881958</v>
      </c>
      <c r="F33" s="1">
        <v>1137</v>
      </c>
      <c r="G33" s="1" t="s">
        <v>10</v>
      </c>
      <c r="H33" s="1" t="s">
        <v>11</v>
      </c>
      <c r="I33" s="3">
        <v>6156</v>
      </c>
      <c r="J33" s="4">
        <v>15.874</v>
      </c>
      <c r="K33" s="4">
        <v>16.246</v>
      </c>
      <c r="L33" s="4">
        <v>14.132</v>
      </c>
      <c r="M33" s="4">
        <v>13.31</v>
      </c>
      <c r="N33" s="4">
        <v>13.241</v>
      </c>
      <c r="O33" s="4">
        <v>30.1</v>
      </c>
      <c r="P33" s="4">
        <v>31</v>
      </c>
      <c r="Q33" s="4">
        <v>24.54</v>
      </c>
      <c r="R33" s="4">
        <v>25.3</v>
      </c>
      <c r="S33" s="4">
        <v>23.369</v>
      </c>
    </row>
    <row r="34" spans="1:19" ht="15">
      <c r="A34" s="1" t="s">
        <v>184</v>
      </c>
      <c r="B34" s="1" t="s">
        <v>185</v>
      </c>
      <c r="C34" s="1" t="s">
        <v>8</v>
      </c>
      <c r="D34" s="2">
        <v>46.752777</v>
      </c>
      <c r="E34" s="2">
        <v>15.956672</v>
      </c>
      <c r="F34" s="1">
        <v>300</v>
      </c>
      <c r="G34" s="1" t="s">
        <v>10</v>
      </c>
      <c r="H34" s="1" t="s">
        <v>11</v>
      </c>
      <c r="I34" s="3">
        <v>6185</v>
      </c>
      <c r="K34" s="4">
        <v>20.175</v>
      </c>
      <c r="L34" s="4">
        <v>19.44</v>
      </c>
      <c r="M34" s="4">
        <v>19.53</v>
      </c>
      <c r="N34" s="4">
        <v>20.75</v>
      </c>
      <c r="P34" s="4">
        <v>37</v>
      </c>
      <c r="Q34" s="4">
        <v>35.66</v>
      </c>
      <c r="R34" s="4">
        <v>32.7</v>
      </c>
      <c r="S34" s="4">
        <v>42.94</v>
      </c>
    </row>
    <row r="35" spans="1:19" ht="15">
      <c r="A35" s="1" t="s">
        <v>196</v>
      </c>
      <c r="B35" s="1" t="s">
        <v>197</v>
      </c>
      <c r="C35" s="1" t="s">
        <v>1120</v>
      </c>
      <c r="D35" s="2">
        <v>47.459167</v>
      </c>
      <c r="E35" s="2">
        <v>11.910563</v>
      </c>
      <c r="F35" s="1">
        <v>600</v>
      </c>
      <c r="G35" s="1" t="s">
        <v>10</v>
      </c>
      <c r="H35" s="1" t="s">
        <v>11</v>
      </c>
      <c r="I35" s="3">
        <v>72538</v>
      </c>
      <c r="M35" s="4">
        <v>15.344</v>
      </c>
      <c r="N35" s="4">
        <v>16.35</v>
      </c>
      <c r="R35" s="4">
        <v>24.3</v>
      </c>
      <c r="S35" s="4">
        <v>32.2</v>
      </c>
    </row>
    <row r="36" spans="1:16" ht="15">
      <c r="A36" s="1" t="s">
        <v>216</v>
      </c>
      <c r="B36" s="1" t="s">
        <v>217</v>
      </c>
      <c r="C36" s="1" t="s">
        <v>1120</v>
      </c>
      <c r="D36" s="2">
        <v>43.778332</v>
      </c>
      <c r="E36" s="2">
        <v>18.020281</v>
      </c>
      <c r="F36" s="1">
        <v>970</v>
      </c>
      <c r="G36" s="1" t="s">
        <v>10</v>
      </c>
      <c r="H36" s="1" t="s">
        <v>11</v>
      </c>
      <c r="I36" s="3">
        <v>14650</v>
      </c>
      <c r="J36" s="4">
        <v>27.705</v>
      </c>
      <c r="K36" s="4">
        <v>27.861</v>
      </c>
      <c r="O36" s="4">
        <v>47.417</v>
      </c>
      <c r="P36" s="4">
        <v>48.255</v>
      </c>
    </row>
    <row r="37" spans="1:19" ht="15">
      <c r="A37" s="1" t="s">
        <v>223</v>
      </c>
      <c r="B37" s="1" t="s">
        <v>224</v>
      </c>
      <c r="C37" s="1" t="s">
        <v>1120</v>
      </c>
      <c r="D37" s="2">
        <v>46.966667</v>
      </c>
      <c r="E37" s="2">
        <v>19.549999</v>
      </c>
      <c r="F37" s="1">
        <v>125</v>
      </c>
      <c r="G37" s="1" t="s">
        <v>10</v>
      </c>
      <c r="H37" s="1" t="s">
        <v>11</v>
      </c>
      <c r="I37" s="3" t="s">
        <v>225</v>
      </c>
      <c r="K37" s="4">
        <v>25.908</v>
      </c>
      <c r="L37" s="4">
        <v>26.272</v>
      </c>
      <c r="M37" s="4">
        <v>27.912</v>
      </c>
      <c r="N37" s="4">
        <v>27.606</v>
      </c>
      <c r="P37" s="4">
        <v>44</v>
      </c>
      <c r="Q37" s="4">
        <v>48</v>
      </c>
      <c r="R37" s="4">
        <v>45</v>
      </c>
      <c r="S37" s="4">
        <v>55</v>
      </c>
    </row>
    <row r="38" spans="1:19" ht="15">
      <c r="A38" s="1" t="s">
        <v>259</v>
      </c>
      <c r="B38" s="6" t="s">
        <v>260</v>
      </c>
      <c r="C38" s="1" t="s">
        <v>1120</v>
      </c>
      <c r="D38" s="2">
        <v>47.671947</v>
      </c>
      <c r="E38" s="2">
        <v>16.838896</v>
      </c>
      <c r="F38" s="1">
        <v>113</v>
      </c>
      <c r="G38" s="1" t="s">
        <v>10</v>
      </c>
      <c r="H38" s="1" t="s">
        <v>11</v>
      </c>
      <c r="I38" s="5" t="s">
        <v>261</v>
      </c>
      <c r="K38" s="4">
        <v>21.49</v>
      </c>
      <c r="L38" s="4">
        <v>19.295</v>
      </c>
      <c r="M38" s="4">
        <v>20.174</v>
      </c>
      <c r="N38" s="4">
        <v>21.896</v>
      </c>
      <c r="P38" s="4">
        <v>39</v>
      </c>
      <c r="Q38" s="4">
        <v>37</v>
      </c>
      <c r="R38" s="4">
        <v>33</v>
      </c>
      <c r="S38" s="4">
        <v>41</v>
      </c>
    </row>
    <row r="39" spans="1:19" ht="15">
      <c r="A39" s="1" t="s">
        <v>265</v>
      </c>
      <c r="B39" s="6" t="s">
        <v>266</v>
      </c>
      <c r="C39" s="1" t="s">
        <v>1120</v>
      </c>
      <c r="D39" s="2">
        <v>48.473888</v>
      </c>
      <c r="E39" s="2">
        <v>21.211679</v>
      </c>
      <c r="F39" s="1">
        <v>162</v>
      </c>
      <c r="G39" s="1" t="s">
        <v>10</v>
      </c>
      <c r="H39" s="1" t="s">
        <v>11</v>
      </c>
      <c r="I39" s="5" t="s">
        <v>267</v>
      </c>
      <c r="J39" s="4">
        <v>24.799</v>
      </c>
      <c r="K39" s="4">
        <v>19.716</v>
      </c>
      <c r="L39" s="4">
        <v>24.719</v>
      </c>
      <c r="M39" s="4">
        <v>24.334</v>
      </c>
      <c r="N39" s="4">
        <v>23.281</v>
      </c>
      <c r="O39" s="4">
        <v>38.9</v>
      </c>
      <c r="P39" s="4">
        <v>32</v>
      </c>
      <c r="Q39" s="4">
        <v>41</v>
      </c>
      <c r="R39" s="4">
        <v>38</v>
      </c>
      <c r="S39" s="4">
        <v>39</v>
      </c>
    </row>
    <row r="40" spans="1:19" ht="15">
      <c r="A40" s="1" t="s">
        <v>271</v>
      </c>
      <c r="B40" s="1" t="s">
        <v>272</v>
      </c>
      <c r="C40" s="1" t="s">
        <v>8</v>
      </c>
      <c r="D40" s="2">
        <v>46.813057</v>
      </c>
      <c r="E40" s="2">
        <v>6.944469</v>
      </c>
      <c r="F40" s="1">
        <v>489</v>
      </c>
      <c r="G40" s="1" t="s">
        <v>10</v>
      </c>
      <c r="H40" s="1" t="s">
        <v>11</v>
      </c>
      <c r="I40" s="3" t="s">
        <v>273</v>
      </c>
      <c r="J40" s="4">
        <v>23.038</v>
      </c>
      <c r="K40" s="4">
        <v>19.254</v>
      </c>
      <c r="L40" s="4">
        <v>18.655</v>
      </c>
      <c r="M40" s="4">
        <v>17.682</v>
      </c>
      <c r="N40" s="4">
        <v>16.364</v>
      </c>
      <c r="O40" s="4">
        <v>47</v>
      </c>
      <c r="P40" s="4">
        <v>36</v>
      </c>
      <c r="Q40" s="4">
        <v>33.2</v>
      </c>
      <c r="R40" s="4">
        <v>34</v>
      </c>
      <c r="S40" s="4">
        <v>29.3</v>
      </c>
    </row>
    <row r="41" spans="1:19" ht="15">
      <c r="A41" s="1" t="s">
        <v>274</v>
      </c>
      <c r="B41" s="1" t="s">
        <v>275</v>
      </c>
      <c r="C41" s="1" t="s">
        <v>66</v>
      </c>
      <c r="D41" s="2">
        <v>47.479767</v>
      </c>
      <c r="E41" s="2">
        <v>8.904696</v>
      </c>
      <c r="F41" s="1">
        <v>538</v>
      </c>
      <c r="G41" s="1" t="s">
        <v>10</v>
      </c>
      <c r="H41" s="1" t="s">
        <v>11</v>
      </c>
      <c r="I41" s="3" t="s">
        <v>276</v>
      </c>
      <c r="J41" s="4">
        <v>22.061</v>
      </c>
      <c r="K41" s="4">
        <v>18.627</v>
      </c>
      <c r="L41" s="4">
        <v>16.781</v>
      </c>
      <c r="M41" s="4">
        <v>17.033</v>
      </c>
      <c r="N41" s="4">
        <v>16.271</v>
      </c>
      <c r="O41" s="4">
        <v>47.2</v>
      </c>
      <c r="P41" s="4">
        <v>36.9</v>
      </c>
      <c r="Q41" s="4">
        <v>29</v>
      </c>
      <c r="R41" s="4">
        <v>29.5</v>
      </c>
      <c r="S41" s="4">
        <v>33.5</v>
      </c>
    </row>
    <row r="42" spans="1:19" ht="15">
      <c r="A42" s="1" t="s">
        <v>277</v>
      </c>
      <c r="B42" s="1" t="s">
        <v>278</v>
      </c>
      <c r="C42" s="1" t="s">
        <v>8</v>
      </c>
      <c r="D42" s="2">
        <v>47.049469</v>
      </c>
      <c r="E42" s="2">
        <v>6.979203</v>
      </c>
      <c r="F42" s="1">
        <v>1136</v>
      </c>
      <c r="G42" s="1" t="s">
        <v>10</v>
      </c>
      <c r="H42" s="1" t="s">
        <v>11</v>
      </c>
      <c r="I42" s="3" t="s">
        <v>279</v>
      </c>
      <c r="J42" s="4">
        <v>10.805</v>
      </c>
      <c r="K42" s="4">
        <v>10.635</v>
      </c>
      <c r="L42" s="4">
        <v>9.575</v>
      </c>
      <c r="M42" s="4">
        <v>8.893</v>
      </c>
      <c r="N42" s="4">
        <v>8.54</v>
      </c>
      <c r="O42" s="4">
        <v>20.8</v>
      </c>
      <c r="P42" s="4">
        <v>20.7</v>
      </c>
      <c r="Q42" s="4">
        <v>16.6</v>
      </c>
      <c r="R42" s="4">
        <v>17.1</v>
      </c>
      <c r="S42" s="4">
        <v>18.3</v>
      </c>
    </row>
    <row r="43" spans="1:19" ht="15">
      <c r="A43" s="1" t="s">
        <v>283</v>
      </c>
      <c r="B43" s="1" t="s">
        <v>284</v>
      </c>
      <c r="C43" s="1" t="s">
        <v>8</v>
      </c>
      <c r="D43" s="2">
        <v>47.06741</v>
      </c>
      <c r="E43" s="2">
        <v>8.463339</v>
      </c>
      <c r="F43" s="1">
        <v>1031</v>
      </c>
      <c r="G43" s="1" t="s">
        <v>10</v>
      </c>
      <c r="H43" s="1" t="s">
        <v>11</v>
      </c>
      <c r="I43" s="3" t="s">
        <v>285</v>
      </c>
      <c r="J43" s="4">
        <v>11.247</v>
      </c>
      <c r="K43" s="4">
        <v>10.619</v>
      </c>
      <c r="L43" s="4">
        <v>9.757</v>
      </c>
      <c r="M43" s="4">
        <v>9.928</v>
      </c>
      <c r="N43" s="4">
        <v>8.527</v>
      </c>
      <c r="O43" s="4">
        <v>23</v>
      </c>
      <c r="P43" s="4">
        <v>19.4</v>
      </c>
      <c r="Q43" s="4">
        <v>17.7</v>
      </c>
      <c r="R43" s="4">
        <v>18.8</v>
      </c>
      <c r="S43" s="4">
        <v>19.3</v>
      </c>
    </row>
    <row r="44" spans="1:19" ht="15">
      <c r="A44" s="1" t="s">
        <v>304</v>
      </c>
      <c r="B44" s="1" t="s">
        <v>305</v>
      </c>
      <c r="C44" s="1" t="s">
        <v>66</v>
      </c>
      <c r="D44" s="2">
        <v>46.138988</v>
      </c>
      <c r="E44" s="2">
        <v>7.148333</v>
      </c>
      <c r="F44" s="1">
        <v>460</v>
      </c>
      <c r="G44" s="1" t="s">
        <v>10</v>
      </c>
      <c r="H44" s="1" t="s">
        <v>11</v>
      </c>
      <c r="I44" s="3" t="s">
        <v>306</v>
      </c>
      <c r="J44" s="4">
        <v>24.276</v>
      </c>
      <c r="K44" s="4">
        <v>19.901</v>
      </c>
      <c r="L44" s="4">
        <v>20.455</v>
      </c>
      <c r="M44" s="4">
        <v>17.936</v>
      </c>
      <c r="N44" s="4">
        <v>19.949</v>
      </c>
      <c r="O44" s="4">
        <v>48.4</v>
      </c>
      <c r="P44" s="4">
        <v>34.6</v>
      </c>
      <c r="Q44" s="4">
        <v>37.8</v>
      </c>
      <c r="R44" s="4">
        <v>31.2</v>
      </c>
      <c r="S44" s="4">
        <v>35.6</v>
      </c>
    </row>
    <row r="45" spans="1:19" ht="15">
      <c r="A45" s="1" t="s">
        <v>307</v>
      </c>
      <c r="B45" s="1" t="s">
        <v>308</v>
      </c>
      <c r="C45" s="1" t="s">
        <v>66</v>
      </c>
      <c r="D45" s="2">
        <v>46.160367</v>
      </c>
      <c r="E45" s="2">
        <v>8.933942</v>
      </c>
      <c r="F45" s="1">
        <v>203</v>
      </c>
      <c r="G45" s="1" t="s">
        <v>10</v>
      </c>
      <c r="H45" s="1" t="s">
        <v>11</v>
      </c>
      <c r="I45" s="3" t="s">
        <v>309</v>
      </c>
      <c r="J45" s="4">
        <v>28.906</v>
      </c>
      <c r="K45" s="4">
        <v>26.057</v>
      </c>
      <c r="L45" s="4">
        <v>23.424</v>
      </c>
      <c r="M45" s="4">
        <v>20.718</v>
      </c>
      <c r="N45" s="4">
        <v>18.851</v>
      </c>
      <c r="O45" s="4">
        <v>57.2</v>
      </c>
      <c r="P45" s="4">
        <v>52.5</v>
      </c>
      <c r="Q45" s="4">
        <v>44.4</v>
      </c>
      <c r="R45" s="4">
        <v>39</v>
      </c>
      <c r="S45" s="4">
        <v>36.1</v>
      </c>
    </row>
    <row r="46" spans="1:19" ht="15">
      <c r="A46" s="1" t="s">
        <v>320</v>
      </c>
      <c r="B46" s="6" t="s">
        <v>321</v>
      </c>
      <c r="C46" s="1" t="s">
        <v>176</v>
      </c>
      <c r="D46" s="2">
        <v>46.278103</v>
      </c>
      <c r="E46" s="2">
        <v>6.221283</v>
      </c>
      <c r="F46" s="1">
        <v>375</v>
      </c>
      <c r="G46" s="1" t="s">
        <v>10</v>
      </c>
      <c r="H46" s="1" t="s">
        <v>11</v>
      </c>
      <c r="I46" s="5" t="s">
        <v>322</v>
      </c>
      <c r="N46" s="4">
        <v>19.253</v>
      </c>
      <c r="S46" s="4">
        <v>34</v>
      </c>
    </row>
    <row r="47" spans="1:19" ht="15">
      <c r="A47" s="1" t="s">
        <v>332</v>
      </c>
      <c r="B47" s="1" t="s">
        <v>333</v>
      </c>
      <c r="C47" s="1" t="s">
        <v>176</v>
      </c>
      <c r="D47" s="2">
        <v>46.162552</v>
      </c>
      <c r="E47" s="2">
        <v>6.005189</v>
      </c>
      <c r="F47" s="1">
        <v>427</v>
      </c>
      <c r="G47" s="1" t="s">
        <v>10</v>
      </c>
      <c r="H47" s="1" t="s">
        <v>11</v>
      </c>
      <c r="I47" s="3" t="s">
        <v>334</v>
      </c>
      <c r="J47" s="4">
        <v>19.869</v>
      </c>
      <c r="K47" s="4">
        <v>21.924</v>
      </c>
      <c r="L47" s="4">
        <v>19.776</v>
      </c>
      <c r="M47" s="4">
        <v>18.563</v>
      </c>
      <c r="N47" s="4">
        <v>17.701</v>
      </c>
      <c r="O47" s="4">
        <v>40.5</v>
      </c>
      <c r="P47" s="4">
        <v>41.1</v>
      </c>
      <c r="Q47" s="4">
        <v>32.1</v>
      </c>
      <c r="R47" s="4">
        <v>33.2</v>
      </c>
      <c r="S47" s="4">
        <v>31.5</v>
      </c>
    </row>
    <row r="48" spans="1:19" ht="15">
      <c r="A48" s="1" t="s">
        <v>351</v>
      </c>
      <c r="B48" s="1" t="s">
        <v>352</v>
      </c>
      <c r="C48" s="1" t="s">
        <v>176</v>
      </c>
      <c r="D48" s="2">
        <v>46.589165</v>
      </c>
      <c r="E48" s="2">
        <v>11.433333</v>
      </c>
      <c r="F48" s="1">
        <v>1770</v>
      </c>
      <c r="G48" s="1" t="s">
        <v>10</v>
      </c>
      <c r="H48" s="1" t="s">
        <v>11</v>
      </c>
      <c r="I48" s="3">
        <v>402109</v>
      </c>
      <c r="M48" s="4">
        <v>10.432</v>
      </c>
      <c r="N48" s="4">
        <v>9.717</v>
      </c>
      <c r="R48" s="4">
        <v>23</v>
      </c>
      <c r="S48" s="4">
        <v>20</v>
      </c>
    </row>
    <row r="49" spans="1:9" ht="15">
      <c r="A49" s="1" t="s">
        <v>426</v>
      </c>
      <c r="B49" s="1" t="s">
        <v>427</v>
      </c>
      <c r="C49" s="1" t="s">
        <v>314</v>
      </c>
      <c r="D49" s="2">
        <v>41.889446</v>
      </c>
      <c r="E49" s="2">
        <v>12.266389</v>
      </c>
      <c r="F49" s="1">
        <v>61</v>
      </c>
      <c r="G49" s="1" t="s">
        <v>10</v>
      </c>
      <c r="H49" s="1" t="s">
        <v>11</v>
      </c>
      <c r="I49" s="3">
        <v>1205803</v>
      </c>
    </row>
    <row r="50" spans="1:19" ht="15">
      <c r="A50" s="1" t="s">
        <v>438</v>
      </c>
      <c r="B50" s="1" t="s">
        <v>439</v>
      </c>
      <c r="C50" s="1" t="s">
        <v>176</v>
      </c>
      <c r="D50" s="2">
        <v>42.572498</v>
      </c>
      <c r="E50" s="2">
        <v>12.961945</v>
      </c>
      <c r="F50" s="1">
        <v>948</v>
      </c>
      <c r="G50" s="1" t="s">
        <v>10</v>
      </c>
      <c r="H50" s="1" t="s">
        <v>11</v>
      </c>
      <c r="I50" s="3">
        <v>1205701</v>
      </c>
      <c r="M50" s="4">
        <v>14.171</v>
      </c>
      <c r="N50" s="4">
        <v>12.447</v>
      </c>
      <c r="R50" s="4">
        <v>23</v>
      </c>
      <c r="S50" s="4">
        <v>20</v>
      </c>
    </row>
    <row r="51" spans="1:19" ht="15">
      <c r="A51" s="1" t="s">
        <v>440</v>
      </c>
      <c r="B51" s="1" t="s">
        <v>441</v>
      </c>
      <c r="C51" s="1" t="s">
        <v>176</v>
      </c>
      <c r="D51" s="2">
        <v>41.670002</v>
      </c>
      <c r="E51" s="2">
        <v>13.674445</v>
      </c>
      <c r="F51" s="1">
        <v>388</v>
      </c>
      <c r="G51" s="1" t="s">
        <v>10</v>
      </c>
      <c r="H51" s="1" t="s">
        <v>11</v>
      </c>
      <c r="I51" s="3">
        <v>1206005</v>
      </c>
      <c r="J51" s="4">
        <v>24.299</v>
      </c>
      <c r="K51" s="4">
        <v>24.42</v>
      </c>
      <c r="L51" s="4">
        <v>23.253</v>
      </c>
      <c r="M51" s="4">
        <v>22.332</v>
      </c>
      <c r="N51" s="4">
        <v>19.025</v>
      </c>
      <c r="O51" s="4">
        <v>41</v>
      </c>
      <c r="P51" s="4">
        <v>41</v>
      </c>
      <c r="Q51" s="4">
        <v>40</v>
      </c>
      <c r="R51" s="4">
        <v>33</v>
      </c>
      <c r="S51" s="4">
        <v>31</v>
      </c>
    </row>
    <row r="52" spans="1:15" ht="15">
      <c r="A52" s="1" t="s">
        <v>464</v>
      </c>
      <c r="B52" s="1" t="s">
        <v>465</v>
      </c>
      <c r="C52" s="1" t="s">
        <v>176</v>
      </c>
      <c r="D52" s="2">
        <v>44.78722</v>
      </c>
      <c r="E52" s="2">
        <v>9.806389</v>
      </c>
      <c r="F52" s="1">
        <v>310</v>
      </c>
      <c r="G52" s="1" t="s">
        <v>10</v>
      </c>
      <c r="H52" s="1" t="s">
        <v>11</v>
      </c>
      <c r="I52" s="3">
        <v>803308</v>
      </c>
      <c r="J52" s="4">
        <v>23.92</v>
      </c>
      <c r="O52" s="4">
        <v>42</v>
      </c>
    </row>
    <row r="53" spans="1:19" ht="15">
      <c r="A53" s="1" t="s">
        <v>470</v>
      </c>
      <c r="B53" s="1" t="s">
        <v>471</v>
      </c>
      <c r="C53" s="1" t="s">
        <v>8</v>
      </c>
      <c r="D53" s="2">
        <v>45.175556</v>
      </c>
      <c r="E53" s="2">
        <v>7.56</v>
      </c>
      <c r="F53" s="1">
        <v>337</v>
      </c>
      <c r="G53" s="1" t="s">
        <v>10</v>
      </c>
      <c r="H53" s="1" t="s">
        <v>11</v>
      </c>
      <c r="I53" s="3">
        <v>100122</v>
      </c>
      <c r="J53" s="4">
        <v>37.641</v>
      </c>
      <c r="K53" s="4">
        <v>32.09</v>
      </c>
      <c r="L53" s="4">
        <v>31.677</v>
      </c>
      <c r="M53" s="4">
        <v>31.692</v>
      </c>
      <c r="N53" s="4">
        <v>26.508</v>
      </c>
      <c r="O53" s="4">
        <v>74</v>
      </c>
      <c r="P53" s="4">
        <v>62</v>
      </c>
      <c r="Q53" s="4">
        <v>62</v>
      </c>
      <c r="R53" s="4">
        <v>61</v>
      </c>
      <c r="S53" s="4">
        <v>52</v>
      </c>
    </row>
    <row r="54" spans="1:9" ht="15">
      <c r="A54" s="1" t="s">
        <v>480</v>
      </c>
      <c r="B54" s="1" t="s">
        <v>481</v>
      </c>
      <c r="C54" s="1" t="s">
        <v>314</v>
      </c>
      <c r="D54" s="2">
        <v>46.035</v>
      </c>
      <c r="E54" s="2">
        <v>13.225277</v>
      </c>
      <c r="F54" s="1">
        <v>100</v>
      </c>
      <c r="G54" s="1" t="s">
        <v>10</v>
      </c>
      <c r="H54" s="1" t="s">
        <v>11</v>
      </c>
      <c r="I54" s="3">
        <v>603005</v>
      </c>
    </row>
    <row r="55" spans="1:16" ht="15">
      <c r="A55" s="1" t="s">
        <v>486</v>
      </c>
      <c r="B55" s="1" t="s">
        <v>487</v>
      </c>
      <c r="C55" s="1" t="s">
        <v>8</v>
      </c>
      <c r="D55" s="2">
        <v>44.556667</v>
      </c>
      <c r="E55" s="2">
        <v>8.941944</v>
      </c>
      <c r="F55" s="1">
        <v>600</v>
      </c>
      <c r="G55" s="1" t="s">
        <v>10</v>
      </c>
      <c r="H55" s="1" t="s">
        <v>11</v>
      </c>
      <c r="I55" s="3">
        <v>701013</v>
      </c>
      <c r="J55" s="4">
        <v>21.435</v>
      </c>
      <c r="K55" s="4">
        <v>22.434</v>
      </c>
      <c r="O55" s="4">
        <v>34</v>
      </c>
      <c r="P55" s="4">
        <v>34</v>
      </c>
    </row>
    <row r="56" spans="1:19" ht="15">
      <c r="A56" s="1" t="s">
        <v>488</v>
      </c>
      <c r="B56" s="1" t="s">
        <v>489</v>
      </c>
      <c r="C56" s="1" t="s">
        <v>176</v>
      </c>
      <c r="D56" s="2">
        <v>44.839722</v>
      </c>
      <c r="E56" s="2">
        <v>11.961111</v>
      </c>
      <c r="F56" s="1">
        <v>-2</v>
      </c>
      <c r="G56" s="1" t="s">
        <v>10</v>
      </c>
      <c r="H56" s="1" t="s">
        <v>11</v>
      </c>
      <c r="I56" s="3">
        <v>803805</v>
      </c>
      <c r="M56" s="4">
        <v>25.155</v>
      </c>
      <c r="N56" s="4">
        <v>24.138</v>
      </c>
      <c r="R56" s="4">
        <v>39</v>
      </c>
      <c r="S56" s="4">
        <v>44</v>
      </c>
    </row>
    <row r="57" spans="1:9" ht="15">
      <c r="A57" s="1" t="s">
        <v>488</v>
      </c>
      <c r="B57" s="1" t="s">
        <v>489</v>
      </c>
      <c r="C57" s="1" t="s">
        <v>347</v>
      </c>
      <c r="D57" s="2">
        <v>44.839722</v>
      </c>
      <c r="E57" s="2">
        <v>11.961111</v>
      </c>
      <c r="F57" s="1">
        <v>-2</v>
      </c>
      <c r="G57" s="1" t="s">
        <v>10</v>
      </c>
      <c r="H57" s="1" t="s">
        <v>11</v>
      </c>
      <c r="I57" s="3">
        <v>803805</v>
      </c>
    </row>
    <row r="58" spans="1:19" ht="15">
      <c r="A58" s="1" t="s">
        <v>498</v>
      </c>
      <c r="B58" s="1" t="s">
        <v>499</v>
      </c>
      <c r="C58" s="1" t="s">
        <v>340</v>
      </c>
      <c r="D58" s="2">
        <v>46.082775</v>
      </c>
      <c r="E58" s="2">
        <v>10.958611</v>
      </c>
      <c r="F58" s="1">
        <v>1601</v>
      </c>
      <c r="G58" s="1" t="s">
        <v>10</v>
      </c>
      <c r="H58" s="1" t="s">
        <v>11</v>
      </c>
      <c r="I58" s="3">
        <v>402203</v>
      </c>
      <c r="M58" s="4">
        <v>10.878</v>
      </c>
      <c r="N58" s="4">
        <v>8.826</v>
      </c>
      <c r="R58" s="4">
        <v>24</v>
      </c>
      <c r="S58" s="4">
        <v>20</v>
      </c>
    </row>
    <row r="59" spans="1:19" ht="15">
      <c r="A59" s="1" t="s">
        <v>514</v>
      </c>
      <c r="B59" s="1" t="s">
        <v>515</v>
      </c>
      <c r="C59" s="1" t="s">
        <v>176</v>
      </c>
      <c r="D59" s="2">
        <v>39.080555</v>
      </c>
      <c r="E59" s="2">
        <v>8.454722</v>
      </c>
      <c r="F59" s="1">
        <v>2</v>
      </c>
      <c r="G59" s="1" t="s">
        <v>10</v>
      </c>
      <c r="H59" s="1" t="s">
        <v>11</v>
      </c>
      <c r="I59" s="3">
        <v>2009219</v>
      </c>
      <c r="J59" s="4">
        <v>10.448</v>
      </c>
      <c r="K59" s="4">
        <v>10.983</v>
      </c>
      <c r="L59" s="4">
        <v>13.112</v>
      </c>
      <c r="M59" s="4">
        <v>17.169</v>
      </c>
      <c r="N59" s="4">
        <v>18.359</v>
      </c>
      <c r="O59" s="4">
        <v>17</v>
      </c>
      <c r="P59" s="4">
        <v>19</v>
      </c>
      <c r="Q59" s="4">
        <v>23</v>
      </c>
      <c r="R59" s="4">
        <v>26</v>
      </c>
      <c r="S59" s="4">
        <v>27</v>
      </c>
    </row>
    <row r="60" spans="1:19" ht="15">
      <c r="A60" s="1" t="s">
        <v>542</v>
      </c>
      <c r="B60" s="1" t="s">
        <v>543</v>
      </c>
      <c r="C60" s="1" t="s">
        <v>176</v>
      </c>
      <c r="D60" s="2">
        <v>45.335278</v>
      </c>
      <c r="E60" s="2">
        <v>9.452778</v>
      </c>
      <c r="F60" s="1">
        <v>83</v>
      </c>
      <c r="G60" s="1" t="s">
        <v>10</v>
      </c>
      <c r="H60" s="1" t="s">
        <v>11</v>
      </c>
      <c r="I60" s="3">
        <v>309806</v>
      </c>
      <c r="K60" s="4">
        <v>47.467</v>
      </c>
      <c r="L60" s="4">
        <v>43.576</v>
      </c>
      <c r="M60" s="4">
        <v>43.94</v>
      </c>
      <c r="N60" s="4">
        <v>34.991</v>
      </c>
      <c r="P60" s="4">
        <v>86</v>
      </c>
      <c r="Q60" s="4">
        <v>79</v>
      </c>
      <c r="R60" s="4">
        <v>76</v>
      </c>
      <c r="S60" s="4">
        <v>66</v>
      </c>
    </row>
    <row r="61" spans="1:19" ht="15">
      <c r="A61" s="1" t="s">
        <v>548</v>
      </c>
      <c r="B61" s="1" t="s">
        <v>549</v>
      </c>
      <c r="C61" s="1" t="s">
        <v>176</v>
      </c>
      <c r="D61" s="2">
        <v>44.662224</v>
      </c>
      <c r="E61" s="2">
        <v>11.639444</v>
      </c>
      <c r="F61" s="1">
        <v>11</v>
      </c>
      <c r="G61" s="1" t="s">
        <v>10</v>
      </c>
      <c r="H61" s="1" t="s">
        <v>11</v>
      </c>
      <c r="I61" s="3">
        <v>803717</v>
      </c>
      <c r="N61" s="4">
        <v>25.102</v>
      </c>
      <c r="S61" s="4">
        <v>47</v>
      </c>
    </row>
    <row r="62" spans="1:19" ht="15">
      <c r="A62" s="1" t="s">
        <v>556</v>
      </c>
      <c r="B62" s="1" t="s">
        <v>557</v>
      </c>
      <c r="C62" s="1" t="s">
        <v>176</v>
      </c>
      <c r="D62" s="2">
        <v>45.497501</v>
      </c>
      <c r="E62" s="2">
        <v>9.556389</v>
      </c>
      <c r="F62" s="1">
        <v>115</v>
      </c>
      <c r="G62" s="1" t="s">
        <v>10</v>
      </c>
      <c r="H62" s="1" t="s">
        <v>11</v>
      </c>
      <c r="I62" s="3">
        <v>301622</v>
      </c>
      <c r="J62" s="4">
        <v>55.509</v>
      </c>
      <c r="K62" s="4">
        <v>47.628</v>
      </c>
      <c r="L62" s="4">
        <v>41.064</v>
      </c>
      <c r="M62" s="4">
        <v>43.181</v>
      </c>
      <c r="N62" s="4">
        <v>38.285</v>
      </c>
      <c r="O62" s="4">
        <v>109</v>
      </c>
      <c r="P62" s="4">
        <v>94</v>
      </c>
      <c r="Q62" s="4">
        <v>82</v>
      </c>
      <c r="R62" s="4">
        <v>83</v>
      </c>
      <c r="S62" s="4">
        <v>75</v>
      </c>
    </row>
    <row r="63" spans="1:9" ht="15">
      <c r="A63" s="1" t="s">
        <v>560</v>
      </c>
      <c r="B63" s="1" t="s">
        <v>561</v>
      </c>
      <c r="C63" s="1" t="s">
        <v>314</v>
      </c>
      <c r="D63" s="2">
        <v>45.843887</v>
      </c>
      <c r="E63" s="2">
        <v>13.544723</v>
      </c>
      <c r="F63" s="1">
        <v>125</v>
      </c>
      <c r="G63" s="1" t="s">
        <v>10</v>
      </c>
      <c r="H63" s="1" t="s">
        <v>11</v>
      </c>
      <c r="I63" s="3">
        <v>603103</v>
      </c>
    </row>
    <row r="64" spans="1:9" ht="15">
      <c r="A64" s="1" t="s">
        <v>562</v>
      </c>
      <c r="B64" s="1" t="s">
        <v>563</v>
      </c>
      <c r="C64" s="1" t="s">
        <v>314</v>
      </c>
      <c r="D64" s="2">
        <v>46.263054</v>
      </c>
      <c r="E64" s="2">
        <v>12.468333</v>
      </c>
      <c r="F64" s="1">
        <v>558</v>
      </c>
      <c r="G64" s="1" t="s">
        <v>10</v>
      </c>
      <c r="H64" s="1" t="s">
        <v>11</v>
      </c>
      <c r="I64" s="3">
        <v>609308</v>
      </c>
    </row>
    <row r="65" spans="1:19" ht="15">
      <c r="A65" s="1" t="s">
        <v>572</v>
      </c>
      <c r="B65" s="1" t="s">
        <v>573</v>
      </c>
      <c r="C65" s="1" t="s">
        <v>8</v>
      </c>
      <c r="D65" s="2">
        <v>44.413612</v>
      </c>
      <c r="E65" s="2">
        <v>8.1675</v>
      </c>
      <c r="F65" s="1">
        <v>390</v>
      </c>
      <c r="G65" s="1" t="s">
        <v>10</v>
      </c>
      <c r="H65" s="1" t="s">
        <v>11</v>
      </c>
      <c r="I65" s="3">
        <v>10401</v>
      </c>
      <c r="J65" s="4">
        <v>38.994</v>
      </c>
      <c r="K65" s="4">
        <v>30.087</v>
      </c>
      <c r="L65" s="4">
        <v>33.166</v>
      </c>
      <c r="M65" s="4">
        <v>34.094</v>
      </c>
      <c r="N65" s="4">
        <v>28.624</v>
      </c>
      <c r="O65" s="4">
        <v>79</v>
      </c>
      <c r="P65" s="4">
        <v>57</v>
      </c>
      <c r="Q65" s="4">
        <v>64</v>
      </c>
      <c r="R65" s="4">
        <v>66</v>
      </c>
      <c r="S65" s="4">
        <v>53</v>
      </c>
    </row>
    <row r="66" spans="1:17" ht="15">
      <c r="A66" s="1" t="s">
        <v>574</v>
      </c>
      <c r="B66" s="1" t="s">
        <v>575</v>
      </c>
      <c r="C66" s="1" t="s">
        <v>8</v>
      </c>
      <c r="D66" s="2">
        <v>45.017498</v>
      </c>
      <c r="E66" s="2">
        <v>7.940834</v>
      </c>
      <c r="F66" s="1">
        <v>280</v>
      </c>
      <c r="G66" s="1" t="s">
        <v>10</v>
      </c>
      <c r="H66" s="1" t="s">
        <v>11</v>
      </c>
      <c r="I66" s="3">
        <v>10502</v>
      </c>
      <c r="J66" s="4">
        <v>43.103</v>
      </c>
      <c r="L66" s="4">
        <v>36.957</v>
      </c>
      <c r="O66" s="4">
        <v>80</v>
      </c>
      <c r="Q66" s="4">
        <v>75</v>
      </c>
    </row>
    <row r="67" spans="1:18" ht="15">
      <c r="A67" s="1" t="s">
        <v>590</v>
      </c>
      <c r="B67" s="1" t="s">
        <v>591</v>
      </c>
      <c r="C67" s="1" t="s">
        <v>176</v>
      </c>
      <c r="D67" s="2">
        <v>43.916111</v>
      </c>
      <c r="E67" s="2">
        <v>11.006945</v>
      </c>
      <c r="F67" s="1">
        <v>48</v>
      </c>
      <c r="G67" s="1" t="s">
        <v>10</v>
      </c>
      <c r="H67" s="1" t="s">
        <v>11</v>
      </c>
      <c r="I67" s="3">
        <v>904705</v>
      </c>
      <c r="K67" s="4">
        <v>41.895</v>
      </c>
      <c r="L67" s="4">
        <v>38.615</v>
      </c>
      <c r="M67" s="4">
        <v>32.692</v>
      </c>
      <c r="P67" s="4">
        <v>77</v>
      </c>
      <c r="Q67" s="4">
        <v>72</v>
      </c>
      <c r="R67" s="4">
        <v>50</v>
      </c>
    </row>
    <row r="68" spans="1:19" ht="15">
      <c r="A68" s="1" t="s">
        <v>604</v>
      </c>
      <c r="B68" s="1" t="s">
        <v>605</v>
      </c>
      <c r="C68" s="1" t="s">
        <v>176</v>
      </c>
      <c r="D68" s="2">
        <v>45.836945</v>
      </c>
      <c r="E68" s="2">
        <v>12.510278</v>
      </c>
      <c r="F68" s="1">
        <v>14</v>
      </c>
      <c r="G68" s="1" t="s">
        <v>10</v>
      </c>
      <c r="H68" s="1" t="s">
        <v>11</v>
      </c>
      <c r="I68" s="3">
        <v>502609</v>
      </c>
      <c r="L68" s="4">
        <v>25.642</v>
      </c>
      <c r="M68" s="4">
        <v>27.444</v>
      </c>
      <c r="N68" s="4">
        <v>31.994</v>
      </c>
      <c r="Q68" s="4">
        <v>52</v>
      </c>
      <c r="R68" s="4">
        <v>53</v>
      </c>
      <c r="S68" s="4">
        <v>64</v>
      </c>
    </row>
    <row r="69" spans="1:19" ht="15">
      <c r="A69" s="1" t="s">
        <v>606</v>
      </c>
      <c r="B69" s="1" t="s">
        <v>607</v>
      </c>
      <c r="C69" s="1" t="s">
        <v>176</v>
      </c>
      <c r="D69" s="2">
        <v>41.665279</v>
      </c>
      <c r="E69" s="2">
        <v>15.945</v>
      </c>
      <c r="F69" s="1">
        <v>30</v>
      </c>
      <c r="G69" s="1" t="s">
        <v>10</v>
      </c>
      <c r="H69" s="1" t="s">
        <v>11</v>
      </c>
      <c r="I69" s="3">
        <v>1607175</v>
      </c>
      <c r="N69" s="4">
        <v>19.332</v>
      </c>
      <c r="S69" s="4">
        <v>33</v>
      </c>
    </row>
    <row r="70" spans="1:19" ht="15">
      <c r="A70" s="1" t="s">
        <v>624</v>
      </c>
      <c r="B70" s="1" t="s">
        <v>625</v>
      </c>
      <c r="C70" s="1" t="s">
        <v>347</v>
      </c>
      <c r="D70" s="2">
        <v>45.851944</v>
      </c>
      <c r="E70" s="2">
        <v>9.713889</v>
      </c>
      <c r="F70" s="1">
        <v>47</v>
      </c>
      <c r="G70" s="1" t="s">
        <v>10</v>
      </c>
      <c r="H70" s="1" t="s">
        <v>11</v>
      </c>
      <c r="I70" s="3">
        <v>309807</v>
      </c>
      <c r="K70" s="4">
        <v>37.438</v>
      </c>
      <c r="L70" s="4">
        <v>34.042</v>
      </c>
      <c r="M70" s="4">
        <v>34.029</v>
      </c>
      <c r="N70" s="4">
        <v>30.737</v>
      </c>
      <c r="P70" s="4">
        <v>59</v>
      </c>
      <c r="Q70" s="4">
        <v>58</v>
      </c>
      <c r="R70" s="4">
        <v>54</v>
      </c>
      <c r="S70" s="4">
        <v>53</v>
      </c>
    </row>
    <row r="71" spans="1:19" ht="15">
      <c r="A71" s="1" t="s">
        <v>641</v>
      </c>
      <c r="B71" s="1" t="s">
        <v>642</v>
      </c>
      <c r="C71" s="1" t="s">
        <v>176</v>
      </c>
      <c r="D71" s="2">
        <v>40.458889</v>
      </c>
      <c r="E71" s="2">
        <v>18.116112</v>
      </c>
      <c r="F71" s="1">
        <v>10</v>
      </c>
      <c r="G71" s="1" t="s">
        <v>10</v>
      </c>
      <c r="H71" s="1" t="s">
        <v>11</v>
      </c>
      <c r="I71" s="3">
        <v>1607576</v>
      </c>
      <c r="N71" s="4">
        <v>19.367</v>
      </c>
      <c r="S71" s="4">
        <v>31</v>
      </c>
    </row>
    <row r="72" spans="1:19" ht="15">
      <c r="A72" s="1" t="s">
        <v>647</v>
      </c>
      <c r="B72" s="1" t="s">
        <v>648</v>
      </c>
      <c r="C72" s="1" t="s">
        <v>176</v>
      </c>
      <c r="D72" s="2">
        <v>44.299721</v>
      </c>
      <c r="E72" s="2">
        <v>10.430278</v>
      </c>
      <c r="F72" s="1">
        <v>1020</v>
      </c>
      <c r="G72" s="1" t="s">
        <v>10</v>
      </c>
      <c r="H72" s="1" t="s">
        <v>11</v>
      </c>
      <c r="I72" s="3">
        <v>803515</v>
      </c>
      <c r="J72" s="4">
        <v>12.15</v>
      </c>
      <c r="K72" s="4">
        <v>9.793</v>
      </c>
      <c r="L72" s="4">
        <v>8.91</v>
      </c>
      <c r="M72" s="4">
        <v>7.609</v>
      </c>
      <c r="N72" s="4">
        <v>7.19</v>
      </c>
      <c r="O72" s="4">
        <v>25</v>
      </c>
      <c r="P72" s="4">
        <v>18</v>
      </c>
      <c r="Q72" s="4">
        <v>16</v>
      </c>
      <c r="R72" s="4">
        <v>14</v>
      </c>
      <c r="S72" s="4">
        <v>14</v>
      </c>
    </row>
    <row r="73" spans="1:19" ht="15">
      <c r="A73" s="1" t="s">
        <v>651</v>
      </c>
      <c r="B73" s="1" t="s">
        <v>652</v>
      </c>
      <c r="C73" s="1" t="s">
        <v>176</v>
      </c>
      <c r="D73" s="2">
        <v>43.660278</v>
      </c>
      <c r="E73" s="2">
        <v>11.901667</v>
      </c>
      <c r="F73" s="1">
        <v>650</v>
      </c>
      <c r="G73" s="1" t="s">
        <v>10</v>
      </c>
      <c r="H73" s="1" t="s">
        <v>11</v>
      </c>
      <c r="I73" s="3">
        <v>905108</v>
      </c>
      <c r="M73" s="4">
        <v>10.959</v>
      </c>
      <c r="N73" s="4">
        <v>10.168</v>
      </c>
      <c r="R73" s="4">
        <v>20</v>
      </c>
      <c r="S73" s="4">
        <v>17</v>
      </c>
    </row>
    <row r="74" spans="1:19" ht="15">
      <c r="A74" s="1" t="s">
        <v>683</v>
      </c>
      <c r="B74" s="1" t="s">
        <v>684</v>
      </c>
      <c r="C74" s="1" t="s">
        <v>176</v>
      </c>
      <c r="D74" s="2">
        <v>43.468056</v>
      </c>
      <c r="E74" s="2">
        <v>12.952222</v>
      </c>
      <c r="F74" s="1">
        <v>550</v>
      </c>
      <c r="G74" s="1" t="s">
        <v>10</v>
      </c>
      <c r="H74" s="1" t="s">
        <v>11</v>
      </c>
      <c r="I74" s="3">
        <v>1104226</v>
      </c>
      <c r="L74" s="4">
        <v>21.889</v>
      </c>
      <c r="M74" s="4">
        <v>22.929</v>
      </c>
      <c r="N74" s="4">
        <v>18.195</v>
      </c>
      <c r="Q74" s="4">
        <v>36</v>
      </c>
      <c r="R74" s="4">
        <v>37</v>
      </c>
      <c r="S74" s="4">
        <v>31</v>
      </c>
    </row>
    <row r="75" spans="1:19" ht="15">
      <c r="A75" s="1" t="s">
        <v>689</v>
      </c>
      <c r="B75" s="1" t="s">
        <v>690</v>
      </c>
      <c r="C75" s="1" t="s">
        <v>347</v>
      </c>
      <c r="D75" s="2">
        <v>43.335556</v>
      </c>
      <c r="E75" s="2">
        <v>13.674723</v>
      </c>
      <c r="F75" s="1">
        <v>110</v>
      </c>
      <c r="G75" s="1" t="s">
        <v>10</v>
      </c>
      <c r="H75" s="1" t="s">
        <v>11</v>
      </c>
      <c r="I75" s="3">
        <v>1104305</v>
      </c>
      <c r="K75" s="4">
        <v>21.052</v>
      </c>
      <c r="L75" s="4">
        <v>19.943</v>
      </c>
      <c r="M75" s="4">
        <v>19.965</v>
      </c>
      <c r="N75" s="4">
        <v>17.196</v>
      </c>
      <c r="P75" s="4">
        <v>33</v>
      </c>
      <c r="Q75" s="4">
        <v>30</v>
      </c>
      <c r="R75" s="4">
        <v>31</v>
      </c>
      <c r="S75" s="4">
        <v>27</v>
      </c>
    </row>
    <row r="76" spans="1:19" ht="15">
      <c r="A76" s="1" t="s">
        <v>697</v>
      </c>
      <c r="B76" s="1" t="s">
        <v>698</v>
      </c>
      <c r="C76" s="1" t="s">
        <v>176</v>
      </c>
      <c r="D76" s="2">
        <v>45.913056</v>
      </c>
      <c r="E76" s="2">
        <v>9.496944</v>
      </c>
      <c r="F76" s="1">
        <v>1192</v>
      </c>
      <c r="G76" s="1" t="s">
        <v>10</v>
      </c>
      <c r="H76" s="1" t="s">
        <v>11</v>
      </c>
      <c r="I76" s="3">
        <v>309702</v>
      </c>
      <c r="N76" s="4">
        <v>15.307</v>
      </c>
      <c r="S76" s="4">
        <v>32</v>
      </c>
    </row>
    <row r="77" spans="1:19" ht="15">
      <c r="A77" s="1" t="s">
        <v>705</v>
      </c>
      <c r="B77" s="1" t="s">
        <v>706</v>
      </c>
      <c r="C77" s="1" t="s">
        <v>8</v>
      </c>
      <c r="D77" s="2">
        <v>45.694447</v>
      </c>
      <c r="E77" s="2">
        <v>12.787223</v>
      </c>
      <c r="F77" s="1">
        <v>2</v>
      </c>
      <c r="G77" s="1" t="s">
        <v>10</v>
      </c>
      <c r="H77" s="1" t="s">
        <v>11</v>
      </c>
      <c r="I77" s="3">
        <v>502719</v>
      </c>
      <c r="N77" s="4">
        <v>31.826</v>
      </c>
      <c r="S77" s="4">
        <v>52</v>
      </c>
    </row>
    <row r="78" spans="1:9" ht="15">
      <c r="A78" s="1" t="s">
        <v>713</v>
      </c>
      <c r="B78" s="1" t="s">
        <v>714</v>
      </c>
      <c r="C78" s="1" t="s">
        <v>176</v>
      </c>
      <c r="D78" s="2">
        <v>42.900558</v>
      </c>
      <c r="E78" s="2">
        <v>13.336666</v>
      </c>
      <c r="F78" s="1">
        <v>1000</v>
      </c>
      <c r="G78" s="1" t="s">
        <v>10</v>
      </c>
      <c r="H78" s="1" t="s">
        <v>11</v>
      </c>
      <c r="I78" s="3">
        <v>1104410</v>
      </c>
    </row>
    <row r="79" spans="1:19" ht="15">
      <c r="A79" s="1" t="s">
        <v>719</v>
      </c>
      <c r="B79" s="1" t="s">
        <v>720</v>
      </c>
      <c r="C79" s="1" t="s">
        <v>176</v>
      </c>
      <c r="D79" s="2">
        <v>45.59</v>
      </c>
      <c r="E79" s="2">
        <v>11.037778</v>
      </c>
      <c r="F79" s="1">
        <v>824</v>
      </c>
      <c r="G79" s="1" t="s">
        <v>10</v>
      </c>
      <c r="H79" s="1" t="s">
        <v>11</v>
      </c>
      <c r="I79" s="3">
        <v>502314</v>
      </c>
      <c r="K79" s="4">
        <v>19.859</v>
      </c>
      <c r="L79" s="4">
        <v>19.627</v>
      </c>
      <c r="N79" s="4">
        <v>19.83</v>
      </c>
      <c r="P79" s="4">
        <v>37</v>
      </c>
      <c r="Q79" s="4">
        <v>40</v>
      </c>
      <c r="S79" s="4">
        <v>37</v>
      </c>
    </row>
    <row r="80" spans="1:19" ht="15">
      <c r="A80" s="1" t="s">
        <v>725</v>
      </c>
      <c r="B80" s="1" t="s">
        <v>726</v>
      </c>
      <c r="C80" s="1" t="s">
        <v>340</v>
      </c>
      <c r="D80" s="2">
        <v>41.759445</v>
      </c>
      <c r="E80" s="2">
        <v>14.208889</v>
      </c>
      <c r="F80" s="1">
        <v>954</v>
      </c>
      <c r="G80" s="1" t="s">
        <v>10</v>
      </c>
      <c r="H80" s="1" t="s">
        <v>11</v>
      </c>
      <c r="I80" s="3">
        <v>1409498</v>
      </c>
      <c r="K80" s="4">
        <v>15.254</v>
      </c>
      <c r="L80" s="4">
        <v>19.622</v>
      </c>
      <c r="M80" s="4">
        <v>18.037</v>
      </c>
      <c r="N80" s="4">
        <v>8.109</v>
      </c>
      <c r="P80" s="4">
        <v>29</v>
      </c>
      <c r="Q80" s="4">
        <v>35</v>
      </c>
      <c r="R80" s="4">
        <v>31</v>
      </c>
      <c r="S80" s="4">
        <v>15</v>
      </c>
    </row>
    <row r="81" spans="1:19" ht="15">
      <c r="A81" s="1" t="s">
        <v>727</v>
      </c>
      <c r="B81" s="1" t="s">
        <v>728</v>
      </c>
      <c r="C81" s="1" t="s">
        <v>8</v>
      </c>
      <c r="D81" s="2">
        <v>46.339722</v>
      </c>
      <c r="E81" s="2">
        <v>11.803056</v>
      </c>
      <c r="F81" s="1">
        <v>2035</v>
      </c>
      <c r="G81" s="1" t="s">
        <v>10</v>
      </c>
      <c r="H81" s="1" t="s">
        <v>11</v>
      </c>
      <c r="I81" s="3">
        <v>502508</v>
      </c>
      <c r="N81" s="4">
        <v>5.789</v>
      </c>
      <c r="S81" s="4">
        <v>14</v>
      </c>
    </row>
    <row r="82" spans="1:19" ht="15">
      <c r="A82" s="1" t="s">
        <v>729</v>
      </c>
      <c r="B82" s="1" t="s">
        <v>730</v>
      </c>
      <c r="C82" s="1" t="s">
        <v>176</v>
      </c>
      <c r="D82" s="2">
        <v>44.996944</v>
      </c>
      <c r="E82" s="2">
        <v>11.070833</v>
      </c>
      <c r="F82" s="1">
        <v>16</v>
      </c>
      <c r="G82" s="1" t="s">
        <v>10</v>
      </c>
      <c r="H82" s="1" t="s">
        <v>11</v>
      </c>
      <c r="I82" s="3">
        <v>302072</v>
      </c>
      <c r="M82" s="4">
        <v>35.539</v>
      </c>
      <c r="N82" s="4">
        <v>32.043</v>
      </c>
      <c r="R82" s="4">
        <v>61</v>
      </c>
      <c r="S82" s="4">
        <v>60</v>
      </c>
    </row>
    <row r="83" spans="1:19" ht="15">
      <c r="A83" s="1" t="s">
        <v>733</v>
      </c>
      <c r="B83" s="1" t="s">
        <v>734</v>
      </c>
      <c r="C83" s="1" t="s">
        <v>176</v>
      </c>
      <c r="D83" s="2">
        <v>45.290001</v>
      </c>
      <c r="E83" s="2">
        <v>11.643055</v>
      </c>
      <c r="F83" s="1">
        <v>18</v>
      </c>
      <c r="G83" s="1" t="s">
        <v>10</v>
      </c>
      <c r="H83" s="1" t="s">
        <v>11</v>
      </c>
      <c r="I83" s="3">
        <v>502812</v>
      </c>
      <c r="L83" s="4">
        <v>27.007</v>
      </c>
      <c r="M83" s="4">
        <v>26.187</v>
      </c>
      <c r="N83" s="4">
        <v>27.992</v>
      </c>
      <c r="Q83" s="4">
        <v>47</v>
      </c>
      <c r="R83" s="4">
        <v>52</v>
      </c>
      <c r="S83" s="4">
        <v>57</v>
      </c>
    </row>
    <row r="84" spans="1:19" ht="15">
      <c r="A84" s="1" t="s">
        <v>749</v>
      </c>
      <c r="B84" s="1" t="s">
        <v>750</v>
      </c>
      <c r="C84" s="1" t="s">
        <v>176</v>
      </c>
      <c r="D84" s="2">
        <v>43.066944</v>
      </c>
      <c r="E84" s="2">
        <v>12.468055</v>
      </c>
      <c r="F84" s="1">
        <v>209</v>
      </c>
      <c r="G84" s="1" t="s">
        <v>10</v>
      </c>
      <c r="H84" s="1" t="s">
        <v>11</v>
      </c>
      <c r="I84" s="3">
        <v>1005409</v>
      </c>
      <c r="M84" s="4">
        <v>16.85</v>
      </c>
      <c r="N84" s="4">
        <v>14.699</v>
      </c>
      <c r="R84" s="4">
        <v>28</v>
      </c>
      <c r="S84" s="4">
        <v>24</v>
      </c>
    </row>
    <row r="85" spans="1:19" ht="15">
      <c r="A85" s="1" t="s">
        <v>751</v>
      </c>
      <c r="B85" s="1" t="s">
        <v>752</v>
      </c>
      <c r="C85" s="1" t="s">
        <v>8</v>
      </c>
      <c r="D85" s="2">
        <v>44.764999</v>
      </c>
      <c r="E85" s="2">
        <v>9.053333</v>
      </c>
      <c r="F85" s="1">
        <v>580</v>
      </c>
      <c r="G85" s="1" t="s">
        <v>10</v>
      </c>
      <c r="H85" s="1" t="s">
        <v>11</v>
      </c>
      <c r="I85" s="3">
        <v>100614</v>
      </c>
      <c r="M85" s="4">
        <v>13.835</v>
      </c>
      <c r="N85" s="4">
        <v>15.066</v>
      </c>
      <c r="R85" s="4">
        <v>23</v>
      </c>
      <c r="S85" s="4">
        <v>27</v>
      </c>
    </row>
    <row r="86" spans="1:19" ht="15">
      <c r="A86" s="1" t="s">
        <v>757</v>
      </c>
      <c r="B86" s="1" t="s">
        <v>758</v>
      </c>
      <c r="C86" s="1" t="s">
        <v>176</v>
      </c>
      <c r="D86" s="2">
        <v>44.657501</v>
      </c>
      <c r="E86" s="2">
        <v>10.288889</v>
      </c>
      <c r="F86" s="1">
        <v>202</v>
      </c>
      <c r="G86" s="1" t="s">
        <v>10</v>
      </c>
      <c r="H86" s="1" t="s">
        <v>11</v>
      </c>
      <c r="I86" s="3">
        <v>803410</v>
      </c>
      <c r="N86" s="4">
        <v>19.91</v>
      </c>
      <c r="S86" s="4">
        <v>37</v>
      </c>
    </row>
    <row r="87" spans="1:19" ht="15">
      <c r="A87" s="1" t="s">
        <v>761</v>
      </c>
      <c r="B87" s="1" t="s">
        <v>762</v>
      </c>
      <c r="C87" s="1" t="s">
        <v>176</v>
      </c>
      <c r="D87" s="2">
        <v>44.873055</v>
      </c>
      <c r="E87" s="2">
        <v>10.663889</v>
      </c>
      <c r="F87" s="1">
        <v>22</v>
      </c>
      <c r="G87" s="1" t="s">
        <v>10</v>
      </c>
      <c r="H87" s="1" t="s">
        <v>11</v>
      </c>
      <c r="I87" s="3">
        <v>803517</v>
      </c>
      <c r="M87" s="4">
        <v>31.063</v>
      </c>
      <c r="N87" s="4">
        <v>31.779</v>
      </c>
      <c r="R87" s="4">
        <v>56</v>
      </c>
      <c r="S87" s="4">
        <v>58</v>
      </c>
    </row>
    <row r="88" spans="1:19" ht="15">
      <c r="A88" s="1" t="s">
        <v>777</v>
      </c>
      <c r="B88" s="1" t="s">
        <v>778</v>
      </c>
      <c r="C88" s="1" t="s">
        <v>176</v>
      </c>
      <c r="D88" s="2">
        <v>46.196945</v>
      </c>
      <c r="E88" s="2">
        <v>11.114722</v>
      </c>
      <c r="F88" s="1">
        <v>227</v>
      </c>
      <c r="G88" s="1" t="s">
        <v>10</v>
      </c>
      <c r="H88" s="1" t="s">
        <v>11</v>
      </c>
      <c r="I88" s="3">
        <v>402212</v>
      </c>
      <c r="M88" s="4">
        <v>24.067</v>
      </c>
      <c r="N88" s="4">
        <v>21.724</v>
      </c>
      <c r="R88" s="4">
        <v>39</v>
      </c>
      <c r="S88" s="4">
        <v>38</v>
      </c>
    </row>
    <row r="89" spans="1:19" ht="15">
      <c r="A89" s="1" t="s">
        <v>787</v>
      </c>
      <c r="B89" s="1" t="s">
        <v>788</v>
      </c>
      <c r="C89" s="1" t="s">
        <v>8</v>
      </c>
      <c r="D89" s="2">
        <v>44.808056</v>
      </c>
      <c r="E89" s="2">
        <v>8.310278</v>
      </c>
      <c r="F89" s="1">
        <v>250</v>
      </c>
      <c r="G89" s="1" t="s">
        <v>10</v>
      </c>
      <c r="H89" s="1" t="s">
        <v>11</v>
      </c>
      <c r="I89" s="3">
        <v>100518</v>
      </c>
      <c r="M89" s="4">
        <v>26.199</v>
      </c>
      <c r="N89" s="4">
        <v>27.411</v>
      </c>
      <c r="R89" s="4">
        <v>48</v>
      </c>
      <c r="S89" s="4">
        <v>55</v>
      </c>
    </row>
    <row r="90" spans="1:9" ht="15">
      <c r="A90" s="1" t="s">
        <v>791</v>
      </c>
      <c r="B90" s="1" t="s">
        <v>792</v>
      </c>
      <c r="C90" s="1" t="s">
        <v>8</v>
      </c>
      <c r="D90" s="2">
        <v>46.314999</v>
      </c>
      <c r="E90" s="2">
        <v>8.255834</v>
      </c>
      <c r="F90" s="1">
        <v>1637</v>
      </c>
      <c r="G90" s="1" t="s">
        <v>10</v>
      </c>
      <c r="H90" s="1" t="s">
        <v>11</v>
      </c>
      <c r="I90" s="3">
        <v>100615</v>
      </c>
    </row>
    <row r="91" spans="1:19" ht="15">
      <c r="A91" s="1" t="s">
        <v>795</v>
      </c>
      <c r="B91" s="1" t="s">
        <v>796</v>
      </c>
      <c r="C91" s="1" t="s">
        <v>8</v>
      </c>
      <c r="D91" s="2">
        <v>45.43</v>
      </c>
      <c r="E91" s="2">
        <v>7.245277</v>
      </c>
      <c r="F91" s="1">
        <v>1620</v>
      </c>
      <c r="G91" s="1" t="s">
        <v>10</v>
      </c>
      <c r="H91" s="1" t="s">
        <v>11</v>
      </c>
      <c r="I91" s="3">
        <v>100168</v>
      </c>
      <c r="N91" s="4">
        <v>7.145</v>
      </c>
      <c r="S91" s="4">
        <v>13</v>
      </c>
    </row>
    <row r="92" spans="1:19" ht="15">
      <c r="A92" s="16" t="s">
        <v>821</v>
      </c>
      <c r="B92" s="16" t="s">
        <v>822</v>
      </c>
      <c r="C92" s="16" t="s">
        <v>8</v>
      </c>
      <c r="D92" s="17">
        <v>45.56139</v>
      </c>
      <c r="E92" s="17">
        <v>14.862789</v>
      </c>
      <c r="F92" s="16">
        <v>540</v>
      </c>
      <c r="G92" s="16" t="s">
        <v>10</v>
      </c>
      <c r="H92" s="16" t="s">
        <v>11</v>
      </c>
      <c r="I92" s="18" t="s">
        <v>823</v>
      </c>
      <c r="J92" s="19"/>
      <c r="K92" s="19"/>
      <c r="L92" s="19">
        <v>15.971</v>
      </c>
      <c r="M92" s="19">
        <v>15.695</v>
      </c>
      <c r="N92" s="19">
        <v>14.398</v>
      </c>
      <c r="O92" s="19"/>
      <c r="P92" s="19"/>
      <c r="Q92" s="19">
        <v>24.488</v>
      </c>
      <c r="R92" s="19">
        <v>25.662</v>
      </c>
      <c r="S92" s="19">
        <v>25.032</v>
      </c>
    </row>
    <row r="93" spans="1:19" ht="15">
      <c r="A93" s="12" t="s">
        <v>824</v>
      </c>
      <c r="B93" s="12" t="s">
        <v>825</v>
      </c>
      <c r="C93" s="12" t="s">
        <v>8</v>
      </c>
      <c r="D93" s="13">
        <v>46.6525</v>
      </c>
      <c r="E93" s="13">
        <v>16.19611</v>
      </c>
      <c r="F93" s="12">
        <v>188</v>
      </c>
      <c r="G93" s="12" t="s">
        <v>10</v>
      </c>
      <c r="H93" s="12" t="s">
        <v>11</v>
      </c>
      <c r="I93" s="14" t="s">
        <v>826</v>
      </c>
      <c r="J93" s="15">
        <v>33.397</v>
      </c>
      <c r="K93" s="15">
        <v>30.403</v>
      </c>
      <c r="L93" s="15">
        <v>29.446</v>
      </c>
      <c r="M93" s="15">
        <v>28.801</v>
      </c>
      <c r="N93" s="15">
        <v>28.457</v>
      </c>
      <c r="O93" s="15">
        <v>57.067</v>
      </c>
      <c r="P93" s="15">
        <v>51.305</v>
      </c>
      <c r="Q93" s="15">
        <v>53.792</v>
      </c>
      <c r="R93" s="15">
        <v>46.733</v>
      </c>
      <c r="S93" s="15">
        <v>51.754</v>
      </c>
    </row>
    <row r="94" spans="1:19" ht="15">
      <c r="A94" s="1" t="s">
        <v>28</v>
      </c>
      <c r="B94" s="1" t="s">
        <v>29</v>
      </c>
      <c r="C94" s="1" t="s">
        <v>1120</v>
      </c>
      <c r="D94" s="2">
        <v>47.84</v>
      </c>
      <c r="E94" s="2">
        <v>16.526674</v>
      </c>
      <c r="F94" s="1">
        <v>160</v>
      </c>
      <c r="G94" s="1" t="s">
        <v>10</v>
      </c>
      <c r="H94" s="1" t="s">
        <v>30</v>
      </c>
      <c r="I94" s="3">
        <v>10001</v>
      </c>
      <c r="J94" s="4">
        <v>31.717</v>
      </c>
      <c r="K94" s="4">
        <v>24.948</v>
      </c>
      <c r="L94" s="4">
        <v>23.534</v>
      </c>
      <c r="M94" s="4">
        <v>22.484</v>
      </c>
      <c r="N94" s="4">
        <v>25.489</v>
      </c>
      <c r="O94" s="4">
        <v>55.8</v>
      </c>
      <c r="P94" s="4">
        <v>45</v>
      </c>
      <c r="Q94" s="4">
        <v>38.79</v>
      </c>
      <c r="R94" s="4">
        <v>37.8</v>
      </c>
      <c r="S94" s="4">
        <v>46.733</v>
      </c>
    </row>
    <row r="95" spans="1:19" ht="15">
      <c r="A95" s="1" t="s">
        <v>33</v>
      </c>
      <c r="B95" s="1" t="s">
        <v>34</v>
      </c>
      <c r="C95" s="1" t="s">
        <v>1120</v>
      </c>
      <c r="D95" s="2">
        <v>48.109444</v>
      </c>
      <c r="E95" s="2">
        <v>17.071392</v>
      </c>
      <c r="F95" s="1">
        <v>138</v>
      </c>
      <c r="G95" s="1" t="s">
        <v>10</v>
      </c>
      <c r="H95" s="1" t="s">
        <v>30</v>
      </c>
      <c r="I95" s="3">
        <v>10003</v>
      </c>
      <c r="J95" s="4">
        <v>28.238</v>
      </c>
      <c r="K95" s="4">
        <v>24.282</v>
      </c>
      <c r="L95" s="4">
        <v>22.314</v>
      </c>
      <c r="M95" s="4">
        <v>23.237</v>
      </c>
      <c r="N95" s="4">
        <v>24.33</v>
      </c>
      <c r="O95" s="4">
        <v>49.1</v>
      </c>
      <c r="P95" s="4">
        <v>43</v>
      </c>
      <c r="Q95" s="4">
        <v>40.92</v>
      </c>
      <c r="R95" s="4">
        <v>37.7</v>
      </c>
      <c r="S95" s="4">
        <v>47.175</v>
      </c>
    </row>
    <row r="96" spans="1:19" ht="15">
      <c r="A96" s="1" t="s">
        <v>44</v>
      </c>
      <c r="B96" s="1" t="s">
        <v>45</v>
      </c>
      <c r="C96" s="1" t="s">
        <v>1121</v>
      </c>
      <c r="D96" s="2">
        <v>46.801666</v>
      </c>
      <c r="E96" s="2">
        <v>13.495567</v>
      </c>
      <c r="F96" s="1">
        <v>560</v>
      </c>
      <c r="G96" s="1" t="s">
        <v>10</v>
      </c>
      <c r="H96" s="1" t="s">
        <v>30</v>
      </c>
      <c r="I96" s="3" t="s">
        <v>46</v>
      </c>
      <c r="K96" s="4">
        <v>20.468</v>
      </c>
      <c r="L96" s="4">
        <v>18.932</v>
      </c>
      <c r="M96" s="4">
        <v>19.509</v>
      </c>
      <c r="N96" s="4">
        <v>18.516</v>
      </c>
      <c r="P96" s="4">
        <v>35</v>
      </c>
      <c r="Q96" s="4">
        <v>34.69</v>
      </c>
      <c r="R96" s="4">
        <v>32.5</v>
      </c>
      <c r="S96" s="4">
        <v>34.693</v>
      </c>
    </row>
    <row r="97" spans="1:19" ht="15">
      <c r="A97" s="1" t="s">
        <v>47</v>
      </c>
      <c r="B97" s="6" t="s">
        <v>48</v>
      </c>
      <c r="C97" s="1" t="s">
        <v>1121</v>
      </c>
      <c r="D97" s="2">
        <v>46.770279</v>
      </c>
      <c r="E97" s="2">
        <v>14.365833</v>
      </c>
      <c r="F97" s="1">
        <v>480</v>
      </c>
      <c r="G97" s="1" t="s">
        <v>10</v>
      </c>
      <c r="H97" s="1" t="s">
        <v>37</v>
      </c>
      <c r="I97" s="5" t="s">
        <v>49</v>
      </c>
      <c r="M97" s="4">
        <v>23.221</v>
      </c>
      <c r="N97" s="4">
        <v>23.504</v>
      </c>
      <c r="R97" s="4">
        <v>37.3</v>
      </c>
      <c r="S97" s="4">
        <v>42.36</v>
      </c>
    </row>
    <row r="98" spans="1:19" ht="15">
      <c r="A98" s="1" t="s">
        <v>53</v>
      </c>
      <c r="B98" s="1" t="s">
        <v>54</v>
      </c>
      <c r="C98" s="1" t="s">
        <v>1122</v>
      </c>
      <c r="D98" s="2">
        <v>48.207222</v>
      </c>
      <c r="E98" s="2">
        <v>16.175564</v>
      </c>
      <c r="F98" s="1">
        <v>248</v>
      </c>
      <c r="G98" s="1" t="s">
        <v>10</v>
      </c>
      <c r="H98" s="1" t="s">
        <v>30</v>
      </c>
      <c r="I98" s="3">
        <v>30065</v>
      </c>
      <c r="J98" s="4">
        <v>26.603</v>
      </c>
      <c r="K98" s="4">
        <v>19.346</v>
      </c>
      <c r="L98" s="4">
        <v>18.409</v>
      </c>
      <c r="M98" s="4">
        <v>15.35</v>
      </c>
      <c r="N98" s="4">
        <v>14.59</v>
      </c>
      <c r="O98" s="4">
        <v>44.9</v>
      </c>
      <c r="P98" s="4">
        <v>39</v>
      </c>
      <c r="Q98" s="4">
        <v>34.5</v>
      </c>
      <c r="R98" s="4">
        <v>29.6</v>
      </c>
      <c r="S98" s="4">
        <v>31.5</v>
      </c>
    </row>
    <row r="99" spans="1:19" ht="15">
      <c r="A99" s="1" t="s">
        <v>55</v>
      </c>
      <c r="B99" s="1" t="s">
        <v>56</v>
      </c>
      <c r="C99" s="1" t="s">
        <v>1122</v>
      </c>
      <c r="D99" s="2">
        <v>48.120277</v>
      </c>
      <c r="E99" s="2">
        <v>14.879178</v>
      </c>
      <c r="F99" s="1">
        <v>270</v>
      </c>
      <c r="G99" s="1" t="s">
        <v>10</v>
      </c>
      <c r="H99" s="1" t="s">
        <v>30</v>
      </c>
      <c r="I99" s="3">
        <v>30101</v>
      </c>
      <c r="J99" s="4">
        <v>28.713</v>
      </c>
      <c r="K99" s="4">
        <v>27.028</v>
      </c>
      <c r="L99" s="4">
        <v>26.068</v>
      </c>
      <c r="M99" s="4">
        <v>23.825</v>
      </c>
      <c r="N99" s="4">
        <v>24.325</v>
      </c>
      <c r="O99" s="4">
        <v>49.3</v>
      </c>
      <c r="P99" s="4">
        <v>45</v>
      </c>
      <c r="Q99" s="4">
        <v>43.42</v>
      </c>
      <c r="R99" s="4">
        <v>39.6</v>
      </c>
      <c r="S99" s="4">
        <v>48.167</v>
      </c>
    </row>
    <row r="100" spans="1:19" ht="15">
      <c r="A100" s="1" t="s">
        <v>57</v>
      </c>
      <c r="B100" s="1" t="s">
        <v>58</v>
      </c>
      <c r="C100" s="1" t="s">
        <v>1122</v>
      </c>
      <c r="D100" s="2">
        <v>47.959999</v>
      </c>
      <c r="E100" s="2">
        <v>16.206951</v>
      </c>
      <c r="F100" s="1">
        <v>286</v>
      </c>
      <c r="G100" s="1" t="s">
        <v>10</v>
      </c>
      <c r="H100" s="1" t="s">
        <v>30</v>
      </c>
      <c r="I100" s="3">
        <v>30201</v>
      </c>
      <c r="M100" s="4">
        <v>17.587</v>
      </c>
      <c r="N100" s="4">
        <v>21.653</v>
      </c>
      <c r="R100" s="4">
        <v>30.2</v>
      </c>
      <c r="S100" s="4">
        <v>43.273</v>
      </c>
    </row>
    <row r="101" spans="1:19" ht="15">
      <c r="A101" s="1" t="s">
        <v>61</v>
      </c>
      <c r="B101" s="1" t="s">
        <v>62</v>
      </c>
      <c r="C101" s="1" t="s">
        <v>1122</v>
      </c>
      <c r="D101" s="2">
        <v>48.14389</v>
      </c>
      <c r="E101" s="2">
        <v>16.961123</v>
      </c>
      <c r="F101" s="1">
        <v>165</v>
      </c>
      <c r="G101" s="1" t="s">
        <v>10</v>
      </c>
      <c r="H101" s="1" t="s">
        <v>30</v>
      </c>
      <c r="I101" s="3">
        <v>30301</v>
      </c>
      <c r="J101" s="4">
        <v>29.182</v>
      </c>
      <c r="K101" s="4">
        <v>26.97</v>
      </c>
      <c r="L101" s="4">
        <v>27.841</v>
      </c>
      <c r="M101" s="4">
        <v>26.859</v>
      </c>
      <c r="N101" s="4">
        <v>27.971</v>
      </c>
      <c r="O101" s="4">
        <v>48.7</v>
      </c>
      <c r="P101" s="4">
        <v>48</v>
      </c>
      <c r="Q101" s="4">
        <v>48.15</v>
      </c>
      <c r="R101" s="4">
        <v>43.8</v>
      </c>
      <c r="S101" s="4">
        <v>53.104</v>
      </c>
    </row>
    <row r="102" spans="1:19" ht="15">
      <c r="A102" s="1" t="s">
        <v>65</v>
      </c>
      <c r="B102" s="1" t="s">
        <v>67</v>
      </c>
      <c r="C102" s="1" t="s">
        <v>66</v>
      </c>
      <c r="D102" s="2">
        <v>48.334721</v>
      </c>
      <c r="E102" s="2">
        <v>16.73057</v>
      </c>
      <c r="F102" s="1">
        <v>161</v>
      </c>
      <c r="G102" s="1" t="s">
        <v>10</v>
      </c>
      <c r="H102" s="1" t="s">
        <v>30</v>
      </c>
      <c r="I102" s="3">
        <v>30401</v>
      </c>
      <c r="M102" s="4">
        <v>23.953</v>
      </c>
      <c r="N102" s="4">
        <v>25.542</v>
      </c>
      <c r="R102" s="4">
        <v>40.4</v>
      </c>
      <c r="S102" s="4">
        <v>48.312</v>
      </c>
    </row>
    <row r="103" spans="1:19" ht="15">
      <c r="A103" s="1" t="s">
        <v>74</v>
      </c>
      <c r="B103" s="1" t="s">
        <v>75</v>
      </c>
      <c r="C103" s="1" t="s">
        <v>1122</v>
      </c>
      <c r="D103" s="2">
        <v>48.301388</v>
      </c>
      <c r="E103" s="2">
        <v>16.304724</v>
      </c>
      <c r="F103" s="1">
        <v>200</v>
      </c>
      <c r="G103" s="1" t="s">
        <v>10</v>
      </c>
      <c r="H103" s="1" t="s">
        <v>30</v>
      </c>
      <c r="I103" s="3">
        <v>30601</v>
      </c>
      <c r="J103" s="4">
        <v>25.292</v>
      </c>
      <c r="K103" s="4">
        <v>23.307</v>
      </c>
      <c r="L103" s="4">
        <v>24.55</v>
      </c>
      <c r="M103" s="4">
        <v>24.2</v>
      </c>
      <c r="N103" s="4">
        <v>25.27</v>
      </c>
      <c r="O103" s="4">
        <v>43.1</v>
      </c>
      <c r="P103" s="4">
        <v>42</v>
      </c>
      <c r="Q103" s="4">
        <v>43.17</v>
      </c>
      <c r="R103" s="4">
        <v>41.3</v>
      </c>
      <c r="S103" s="4">
        <v>49.021</v>
      </c>
    </row>
    <row r="104" spans="1:19" ht="15">
      <c r="A104" s="1" t="s">
        <v>82</v>
      </c>
      <c r="B104" s="1" t="s">
        <v>83</v>
      </c>
      <c r="C104" s="1" t="s">
        <v>1122</v>
      </c>
      <c r="D104" s="2">
        <v>48.578609</v>
      </c>
      <c r="E104" s="2">
        <v>16.58057</v>
      </c>
      <c r="F104" s="1">
        <v>250</v>
      </c>
      <c r="G104" s="1" t="s">
        <v>10</v>
      </c>
      <c r="H104" s="1" t="s">
        <v>30</v>
      </c>
      <c r="I104" s="3">
        <v>31301</v>
      </c>
      <c r="J104" s="4">
        <v>25.567</v>
      </c>
      <c r="K104" s="4">
        <v>22.272</v>
      </c>
      <c r="L104" s="4">
        <v>24.812</v>
      </c>
      <c r="M104" s="4">
        <v>23.819</v>
      </c>
      <c r="N104" s="4">
        <v>26.188</v>
      </c>
      <c r="O104" s="4">
        <v>43</v>
      </c>
      <c r="P104" s="4">
        <v>37</v>
      </c>
      <c r="Q104" s="4">
        <v>42.25</v>
      </c>
      <c r="R104" s="4">
        <v>39.9</v>
      </c>
      <c r="S104" s="4">
        <v>48.458</v>
      </c>
    </row>
    <row r="105" spans="1:19" ht="15">
      <c r="A105" s="1" t="s">
        <v>84</v>
      </c>
      <c r="B105" s="6" t="s">
        <v>85</v>
      </c>
      <c r="C105" s="1" t="s">
        <v>1122</v>
      </c>
      <c r="D105" s="2">
        <v>48.086109</v>
      </c>
      <c r="E105" s="2">
        <v>16.302244</v>
      </c>
      <c r="F105" s="1">
        <v>210</v>
      </c>
      <c r="G105" s="1" t="s">
        <v>10</v>
      </c>
      <c r="H105" s="1" t="s">
        <v>30</v>
      </c>
      <c r="I105" s="5">
        <v>31401</v>
      </c>
      <c r="J105" s="4">
        <v>27.726</v>
      </c>
      <c r="K105" s="4">
        <v>21.124</v>
      </c>
      <c r="L105" s="4">
        <v>22.152</v>
      </c>
      <c r="M105" s="4">
        <v>19.494</v>
      </c>
      <c r="N105" s="4">
        <v>23.947</v>
      </c>
      <c r="O105" s="4">
        <v>50</v>
      </c>
      <c r="P105" s="4">
        <v>43</v>
      </c>
      <c r="Q105" s="4">
        <v>38.27</v>
      </c>
      <c r="R105" s="4">
        <v>36.1</v>
      </c>
      <c r="S105" s="4">
        <v>46.312</v>
      </c>
    </row>
    <row r="106" spans="1:19" ht="15">
      <c r="A106" s="1" t="s">
        <v>88</v>
      </c>
      <c r="B106" s="1" t="s">
        <v>89</v>
      </c>
      <c r="C106" s="1" t="s">
        <v>1122</v>
      </c>
      <c r="D106" s="2">
        <v>48.33139</v>
      </c>
      <c r="E106" s="2">
        <v>16.05945</v>
      </c>
      <c r="F106" s="1">
        <v>290</v>
      </c>
      <c r="G106" s="1" t="s">
        <v>10</v>
      </c>
      <c r="H106" s="1" t="s">
        <v>30</v>
      </c>
      <c r="I106" s="3">
        <v>31901</v>
      </c>
      <c r="L106" s="4">
        <v>25.039</v>
      </c>
      <c r="M106" s="4">
        <v>24.726</v>
      </c>
      <c r="N106" s="4">
        <v>26.088</v>
      </c>
      <c r="Q106" s="4">
        <v>43.29</v>
      </c>
      <c r="R106" s="4">
        <v>43.2</v>
      </c>
      <c r="S106" s="4">
        <v>51.188</v>
      </c>
    </row>
    <row r="107" spans="1:19" ht="15">
      <c r="A107" s="1" t="s">
        <v>98</v>
      </c>
      <c r="B107" s="1" t="s">
        <v>99</v>
      </c>
      <c r="C107" s="1" t="s">
        <v>1122</v>
      </c>
      <c r="D107" s="2">
        <v>48.211391</v>
      </c>
      <c r="E107" s="2">
        <v>15.63168</v>
      </c>
      <c r="F107" s="1">
        <v>270</v>
      </c>
      <c r="G107" s="1" t="s">
        <v>10</v>
      </c>
      <c r="H107" s="1" t="s">
        <v>30</v>
      </c>
      <c r="I107" s="3">
        <v>32301</v>
      </c>
      <c r="J107" s="4">
        <v>28.603</v>
      </c>
      <c r="K107" s="4">
        <v>25.906</v>
      </c>
      <c r="L107" s="4">
        <v>25.994</v>
      </c>
      <c r="M107" s="4">
        <v>25.055</v>
      </c>
      <c r="N107" s="4">
        <v>27.468</v>
      </c>
      <c r="O107" s="4">
        <v>49.8</v>
      </c>
      <c r="P107" s="4">
        <v>44</v>
      </c>
      <c r="Q107" s="4">
        <v>44.27</v>
      </c>
      <c r="R107" s="4">
        <v>39.6</v>
      </c>
      <c r="S107" s="4">
        <v>51.229</v>
      </c>
    </row>
    <row r="108" spans="1:19" ht="15">
      <c r="A108" s="1" t="s">
        <v>100</v>
      </c>
      <c r="B108" s="1" t="s">
        <v>101</v>
      </c>
      <c r="C108" s="1" t="s">
        <v>1122</v>
      </c>
      <c r="D108" s="2">
        <v>47.814167</v>
      </c>
      <c r="E108" s="2">
        <v>16.255003</v>
      </c>
      <c r="F108" s="1">
        <v>265</v>
      </c>
      <c r="G108" s="1" t="s">
        <v>10</v>
      </c>
      <c r="H108" s="1" t="s">
        <v>30</v>
      </c>
      <c r="I108" s="3">
        <v>32401</v>
      </c>
      <c r="J108" s="4">
        <v>30.119</v>
      </c>
      <c r="K108" s="4">
        <v>23.898</v>
      </c>
      <c r="L108" s="4">
        <v>23.002</v>
      </c>
      <c r="M108" s="4">
        <v>21.398</v>
      </c>
      <c r="N108" s="4">
        <v>21.941</v>
      </c>
      <c r="O108" s="4">
        <v>52.4</v>
      </c>
      <c r="P108" s="4">
        <v>47</v>
      </c>
      <c r="Q108" s="4">
        <v>41.92</v>
      </c>
      <c r="R108" s="4">
        <v>35.1</v>
      </c>
      <c r="S108" s="4">
        <v>43.208</v>
      </c>
    </row>
    <row r="109" spans="1:19" ht="15">
      <c r="A109" s="1" t="s">
        <v>102</v>
      </c>
      <c r="B109" s="1" t="s">
        <v>103</v>
      </c>
      <c r="C109" s="1" t="s">
        <v>1122</v>
      </c>
      <c r="D109" s="2">
        <v>48.409447</v>
      </c>
      <c r="E109" s="2">
        <v>15.62028</v>
      </c>
      <c r="F109" s="1">
        <v>190</v>
      </c>
      <c r="G109" s="1" t="s">
        <v>10</v>
      </c>
      <c r="H109" s="1" t="s">
        <v>37</v>
      </c>
      <c r="I109" s="3">
        <v>32501</v>
      </c>
      <c r="J109" s="4">
        <v>23.293</v>
      </c>
      <c r="K109" s="4">
        <v>20.53</v>
      </c>
      <c r="L109" s="4">
        <v>22.9</v>
      </c>
      <c r="M109" s="4">
        <v>23.555</v>
      </c>
      <c r="N109" s="4">
        <v>24.794</v>
      </c>
      <c r="O109" s="4">
        <v>40.8</v>
      </c>
      <c r="P109" s="4">
        <v>39</v>
      </c>
      <c r="Q109" s="4">
        <v>39.27</v>
      </c>
      <c r="R109" s="4">
        <v>36.8</v>
      </c>
      <c r="S109" s="4">
        <v>44.023</v>
      </c>
    </row>
    <row r="110" spans="1:19" ht="15">
      <c r="A110" s="1" t="s">
        <v>106</v>
      </c>
      <c r="B110" s="1" t="s">
        <v>107</v>
      </c>
      <c r="C110" s="1" t="s">
        <v>1122</v>
      </c>
      <c r="D110" s="2">
        <v>48.145</v>
      </c>
      <c r="E110" s="2">
        <v>16.474451</v>
      </c>
      <c r="F110" s="1">
        <v>155</v>
      </c>
      <c r="G110" s="1" t="s">
        <v>10</v>
      </c>
      <c r="H110" s="1" t="s">
        <v>30</v>
      </c>
      <c r="I110" s="3">
        <v>32701</v>
      </c>
      <c r="J110" s="4">
        <v>29.663</v>
      </c>
      <c r="K110" s="4">
        <v>26.961</v>
      </c>
      <c r="L110" s="4">
        <v>26.144</v>
      </c>
      <c r="M110" s="4">
        <v>25.183</v>
      </c>
      <c r="N110" s="4">
        <v>28.43</v>
      </c>
      <c r="O110" s="4">
        <v>50.3</v>
      </c>
      <c r="P110" s="4">
        <v>51</v>
      </c>
      <c r="Q110" s="4">
        <v>46.23</v>
      </c>
      <c r="R110" s="4">
        <v>43.3</v>
      </c>
      <c r="S110" s="4">
        <v>52.875</v>
      </c>
    </row>
    <row r="111" spans="1:19" ht="15">
      <c r="A111" s="1" t="s">
        <v>111</v>
      </c>
      <c r="B111" s="1" t="s">
        <v>112</v>
      </c>
      <c r="C111" s="1" t="s">
        <v>1122</v>
      </c>
      <c r="D111" s="2">
        <v>47.716667</v>
      </c>
      <c r="E111" s="2">
        <v>13.632792</v>
      </c>
      <c r="F111" s="1">
        <v>460</v>
      </c>
      <c r="G111" s="1" t="s">
        <v>10</v>
      </c>
      <c r="H111" s="1" t="s">
        <v>30</v>
      </c>
      <c r="I111" s="3" t="s">
        <v>113</v>
      </c>
      <c r="J111" s="4">
        <v>23.772</v>
      </c>
      <c r="K111" s="4">
        <v>21.192</v>
      </c>
      <c r="L111" s="4">
        <v>20.88</v>
      </c>
      <c r="M111" s="4">
        <v>16.881</v>
      </c>
      <c r="N111" s="4">
        <v>21.108</v>
      </c>
      <c r="O111" s="4">
        <v>38.7</v>
      </c>
      <c r="P111" s="4">
        <v>36</v>
      </c>
      <c r="Q111" s="4">
        <v>31.17</v>
      </c>
      <c r="R111" s="4">
        <v>25.9</v>
      </c>
      <c r="S111" s="4">
        <v>36.289</v>
      </c>
    </row>
    <row r="112" spans="1:19" ht="15">
      <c r="A112" s="1" t="s">
        <v>114</v>
      </c>
      <c r="B112" s="1" t="s">
        <v>115</v>
      </c>
      <c r="C112" s="1" t="s">
        <v>1122</v>
      </c>
      <c r="D112" s="2">
        <v>48.258335</v>
      </c>
      <c r="E112" s="2">
        <v>13.040006</v>
      </c>
      <c r="F112" s="1">
        <v>350</v>
      </c>
      <c r="G112" s="1" t="s">
        <v>10</v>
      </c>
      <c r="H112" s="1" t="s">
        <v>30</v>
      </c>
      <c r="I112" s="3" t="s">
        <v>116</v>
      </c>
      <c r="J112" s="4">
        <v>25.544</v>
      </c>
      <c r="K112" s="4">
        <v>22.812</v>
      </c>
      <c r="L112" s="4">
        <v>20.273</v>
      </c>
      <c r="M112" s="4">
        <v>21.423</v>
      </c>
      <c r="N112" s="4">
        <v>23.5</v>
      </c>
      <c r="O112" s="4">
        <v>45.8</v>
      </c>
      <c r="P112" s="4">
        <v>39</v>
      </c>
      <c r="Q112" s="4">
        <v>33.41</v>
      </c>
      <c r="R112" s="4">
        <v>33.2</v>
      </c>
      <c r="S112" s="4">
        <v>42.236</v>
      </c>
    </row>
    <row r="113" spans="1:19" ht="15">
      <c r="A113" s="1" t="s">
        <v>117</v>
      </c>
      <c r="B113" s="1" t="s">
        <v>118</v>
      </c>
      <c r="C113" s="1" t="s">
        <v>8</v>
      </c>
      <c r="D113" s="2">
        <v>48.30611</v>
      </c>
      <c r="E113" s="2">
        <v>14.297501</v>
      </c>
      <c r="F113" s="1">
        <v>260</v>
      </c>
      <c r="G113" s="1" t="s">
        <v>10</v>
      </c>
      <c r="H113" s="1" t="s">
        <v>37</v>
      </c>
      <c r="I113" s="3" t="s">
        <v>119</v>
      </c>
      <c r="N113" s="4">
        <v>25.082</v>
      </c>
      <c r="S113" s="4">
        <v>48</v>
      </c>
    </row>
    <row r="114" spans="1:18" ht="15">
      <c r="A114" s="1" t="s">
        <v>117</v>
      </c>
      <c r="B114" s="1" t="s">
        <v>118</v>
      </c>
      <c r="C114" s="1" t="s">
        <v>1122</v>
      </c>
      <c r="D114" s="2">
        <v>48.30611</v>
      </c>
      <c r="E114" s="2">
        <v>14.297501</v>
      </c>
      <c r="F114" s="1">
        <v>260</v>
      </c>
      <c r="G114" s="1" t="s">
        <v>10</v>
      </c>
      <c r="H114" s="1" t="s">
        <v>37</v>
      </c>
      <c r="I114" s="3" t="s">
        <v>119</v>
      </c>
      <c r="M114" s="4">
        <v>25.229</v>
      </c>
      <c r="R114" s="4">
        <v>42.8</v>
      </c>
    </row>
    <row r="115" spans="1:19" ht="15">
      <c r="A115" s="1" t="s">
        <v>123</v>
      </c>
      <c r="B115" s="1" t="s">
        <v>124</v>
      </c>
      <c r="C115" s="1" t="s">
        <v>1122</v>
      </c>
      <c r="D115" s="2">
        <v>48.225277</v>
      </c>
      <c r="E115" s="2">
        <v>14.238894</v>
      </c>
      <c r="F115" s="1">
        <v>274</v>
      </c>
      <c r="G115" s="1" t="s">
        <v>10</v>
      </c>
      <c r="H115" s="1" t="s">
        <v>30</v>
      </c>
      <c r="I115" s="3" t="s">
        <v>125</v>
      </c>
      <c r="J115" s="4">
        <v>28.964</v>
      </c>
      <c r="K115" s="4">
        <v>23.677</v>
      </c>
      <c r="L115" s="4">
        <v>23.091</v>
      </c>
      <c r="M115" s="4">
        <v>23.634</v>
      </c>
      <c r="N115" s="4">
        <v>25.733</v>
      </c>
      <c r="O115" s="4">
        <v>54.4</v>
      </c>
      <c r="P115" s="4">
        <v>41</v>
      </c>
      <c r="Q115" s="4">
        <v>38.17</v>
      </c>
      <c r="R115" s="4">
        <v>39.1</v>
      </c>
      <c r="S115" s="4">
        <v>51.362</v>
      </c>
    </row>
    <row r="116" spans="1:19" ht="15">
      <c r="A116" s="1" t="s">
        <v>126</v>
      </c>
      <c r="B116" s="1" t="s">
        <v>127</v>
      </c>
      <c r="C116" s="1" t="s">
        <v>8</v>
      </c>
      <c r="D116" s="2">
        <v>48.165001</v>
      </c>
      <c r="E116" s="2">
        <v>14.035578</v>
      </c>
      <c r="F116" s="1">
        <v>316</v>
      </c>
      <c r="G116" s="1" t="s">
        <v>10</v>
      </c>
      <c r="H116" s="1" t="s">
        <v>37</v>
      </c>
      <c r="I116" s="3" t="s">
        <v>128</v>
      </c>
      <c r="J116" s="4">
        <v>29.202</v>
      </c>
      <c r="K116" s="4">
        <v>24.005</v>
      </c>
      <c r="L116" s="4">
        <v>23.961</v>
      </c>
      <c r="M116" s="4">
        <v>23.975</v>
      </c>
      <c r="N116" s="4">
        <v>26.083</v>
      </c>
      <c r="O116" s="4">
        <v>54</v>
      </c>
      <c r="P116" s="4">
        <v>47</v>
      </c>
      <c r="Q116" s="4">
        <v>42</v>
      </c>
      <c r="R116" s="4">
        <v>42</v>
      </c>
      <c r="S116" s="4">
        <v>51</v>
      </c>
    </row>
    <row r="117" spans="1:18" ht="15">
      <c r="A117" s="1" t="s">
        <v>126</v>
      </c>
      <c r="B117" s="6" t="s">
        <v>127</v>
      </c>
      <c r="C117" s="1" t="s">
        <v>1122</v>
      </c>
      <c r="D117" s="2">
        <v>48.165001</v>
      </c>
      <c r="E117" s="2">
        <v>14.035578</v>
      </c>
      <c r="F117" s="1">
        <v>316</v>
      </c>
      <c r="G117" s="1" t="s">
        <v>10</v>
      </c>
      <c r="H117" s="1" t="s">
        <v>37</v>
      </c>
      <c r="I117" s="5" t="s">
        <v>128</v>
      </c>
      <c r="M117" s="4">
        <v>25.653</v>
      </c>
      <c r="R117" s="4">
        <v>39.246</v>
      </c>
    </row>
    <row r="118" spans="1:19" ht="15">
      <c r="A118" s="1" t="s">
        <v>129</v>
      </c>
      <c r="B118" s="1" t="s">
        <v>130</v>
      </c>
      <c r="C118" s="1" t="s">
        <v>1122</v>
      </c>
      <c r="D118" s="2">
        <v>48.00111</v>
      </c>
      <c r="E118" s="2">
        <v>13.66807</v>
      </c>
      <c r="F118" s="1">
        <v>420</v>
      </c>
      <c r="G118" s="1" t="s">
        <v>10</v>
      </c>
      <c r="H118" s="1" t="s">
        <v>30</v>
      </c>
      <c r="I118" s="3" t="s">
        <v>131</v>
      </c>
      <c r="J118" s="4">
        <v>25.159</v>
      </c>
      <c r="K118" s="4">
        <v>20.279</v>
      </c>
      <c r="L118" s="4">
        <v>21.56</v>
      </c>
      <c r="M118" s="4">
        <v>17.27</v>
      </c>
      <c r="N118" s="4">
        <v>21.096</v>
      </c>
      <c r="O118" s="4">
        <v>46.1</v>
      </c>
      <c r="P118" s="4">
        <v>35</v>
      </c>
      <c r="Q118" s="4">
        <v>36.13</v>
      </c>
      <c r="R118" s="4">
        <v>29.7</v>
      </c>
      <c r="S118" s="4">
        <v>43.483</v>
      </c>
    </row>
    <row r="119" spans="1:19" ht="15">
      <c r="A119" s="1" t="s">
        <v>132</v>
      </c>
      <c r="B119" s="6" t="s">
        <v>133</v>
      </c>
      <c r="C119" s="1" t="s">
        <v>8</v>
      </c>
      <c r="D119" s="2">
        <v>48.050831</v>
      </c>
      <c r="E119" s="2">
        <v>14.440561</v>
      </c>
      <c r="F119" s="1">
        <v>307</v>
      </c>
      <c r="G119" s="1" t="s">
        <v>10</v>
      </c>
      <c r="H119" s="1" t="s">
        <v>30</v>
      </c>
      <c r="I119" s="5" t="s">
        <v>134</v>
      </c>
      <c r="M119" s="4">
        <v>19.203</v>
      </c>
      <c r="N119" s="4">
        <v>21.701</v>
      </c>
      <c r="R119" s="4">
        <v>34</v>
      </c>
      <c r="S119" s="4">
        <v>45</v>
      </c>
    </row>
    <row r="120" spans="1:17" ht="15">
      <c r="A120" s="1" t="s">
        <v>132</v>
      </c>
      <c r="B120" s="1" t="s">
        <v>133</v>
      </c>
      <c r="C120" s="1" t="s">
        <v>1120</v>
      </c>
      <c r="D120" s="2">
        <v>48.050831</v>
      </c>
      <c r="E120" s="2">
        <v>14.440561</v>
      </c>
      <c r="F120" s="1">
        <v>307</v>
      </c>
      <c r="G120" s="1" t="s">
        <v>10</v>
      </c>
      <c r="H120" s="1" t="s">
        <v>30</v>
      </c>
      <c r="I120" s="3" t="s">
        <v>134</v>
      </c>
      <c r="J120" s="4">
        <v>23.89</v>
      </c>
      <c r="K120" s="4">
        <v>19.312</v>
      </c>
      <c r="L120" s="4">
        <v>18.438</v>
      </c>
      <c r="O120" s="4">
        <v>47</v>
      </c>
      <c r="P120" s="4">
        <v>36</v>
      </c>
      <c r="Q120" s="4">
        <v>32</v>
      </c>
    </row>
    <row r="121" spans="1:16" ht="15">
      <c r="A121" s="1" t="s">
        <v>135</v>
      </c>
      <c r="B121" s="1" t="s">
        <v>136</v>
      </c>
      <c r="C121" s="1" t="s">
        <v>1122</v>
      </c>
      <c r="D121" s="2">
        <v>48.297501</v>
      </c>
      <c r="E121" s="2">
        <v>14.301403</v>
      </c>
      <c r="F121" s="1">
        <v>263</v>
      </c>
      <c r="G121" s="1" t="s">
        <v>10</v>
      </c>
      <c r="H121" s="1" t="s">
        <v>37</v>
      </c>
      <c r="I121" s="3" t="s">
        <v>137</v>
      </c>
      <c r="J121" s="4">
        <v>35.57</v>
      </c>
      <c r="K121" s="4">
        <v>25.412</v>
      </c>
      <c r="O121" s="4">
        <v>67.5</v>
      </c>
      <c r="P121" s="4">
        <v>43</v>
      </c>
    </row>
    <row r="122" spans="1:19" ht="15">
      <c r="A122" s="1" t="s">
        <v>138</v>
      </c>
      <c r="B122" s="1" t="s">
        <v>139</v>
      </c>
      <c r="C122" s="1" t="s">
        <v>8</v>
      </c>
      <c r="D122" s="2">
        <v>48.274445</v>
      </c>
      <c r="E122" s="2">
        <v>14.314736</v>
      </c>
      <c r="F122" s="1">
        <v>265</v>
      </c>
      <c r="G122" s="1" t="s">
        <v>10</v>
      </c>
      <c r="H122" s="1" t="s">
        <v>37</v>
      </c>
      <c r="I122" s="3" t="s">
        <v>140</v>
      </c>
      <c r="J122" s="4">
        <v>32.831</v>
      </c>
      <c r="K122" s="4">
        <v>26.576</v>
      </c>
      <c r="L122" s="4">
        <v>27.771</v>
      </c>
      <c r="M122" s="4">
        <v>27.22</v>
      </c>
      <c r="N122" s="4">
        <v>29.033</v>
      </c>
      <c r="O122" s="4">
        <v>60.729</v>
      </c>
      <c r="P122" s="4">
        <v>44.23</v>
      </c>
      <c r="Q122" s="4">
        <v>49</v>
      </c>
      <c r="R122" s="4">
        <v>47</v>
      </c>
      <c r="S122" s="4">
        <v>54</v>
      </c>
    </row>
    <row r="123" spans="1:18" ht="15">
      <c r="A123" s="1" t="s">
        <v>138</v>
      </c>
      <c r="B123" s="1" t="s">
        <v>139</v>
      </c>
      <c r="C123" s="1" t="s">
        <v>1120</v>
      </c>
      <c r="D123" s="2">
        <v>48.274445</v>
      </c>
      <c r="E123" s="2">
        <v>14.314736</v>
      </c>
      <c r="F123" s="1">
        <v>265</v>
      </c>
      <c r="G123" s="1" t="s">
        <v>10</v>
      </c>
      <c r="H123" s="1" t="s">
        <v>37</v>
      </c>
      <c r="I123" s="3" t="s">
        <v>140</v>
      </c>
      <c r="J123" s="4">
        <v>32.831</v>
      </c>
      <c r="K123" s="4">
        <v>26.576</v>
      </c>
      <c r="L123" s="4">
        <v>28.031</v>
      </c>
      <c r="M123" s="4">
        <v>27.375</v>
      </c>
      <c r="O123" s="4">
        <v>60.729</v>
      </c>
      <c r="P123" s="4">
        <v>44.229</v>
      </c>
      <c r="Q123" s="4">
        <v>46.121</v>
      </c>
      <c r="R123" s="4">
        <v>42.9</v>
      </c>
    </row>
    <row r="124" spans="1:19" ht="15">
      <c r="A124" s="1" t="s">
        <v>141</v>
      </c>
      <c r="B124" s="1" t="s">
        <v>142</v>
      </c>
      <c r="C124" s="1" t="s">
        <v>1120</v>
      </c>
      <c r="D124" s="2">
        <v>47.81805</v>
      </c>
      <c r="E124" s="2">
        <v>13.03001</v>
      </c>
      <c r="F124" s="1">
        <v>455</v>
      </c>
      <c r="G124" s="1" t="s">
        <v>10</v>
      </c>
      <c r="H124" s="1" t="s">
        <v>37</v>
      </c>
      <c r="I124" s="3">
        <v>51200</v>
      </c>
      <c r="K124" s="4">
        <v>20.528</v>
      </c>
      <c r="L124" s="4">
        <v>19.741</v>
      </c>
      <c r="M124" s="4">
        <v>20.05</v>
      </c>
      <c r="N124" s="4">
        <v>21.025</v>
      </c>
      <c r="P124" s="4">
        <v>38</v>
      </c>
      <c r="Q124" s="4">
        <v>31.21</v>
      </c>
      <c r="R124" s="4">
        <v>32</v>
      </c>
      <c r="S124" s="4">
        <v>41.631</v>
      </c>
    </row>
    <row r="125" spans="1:15" ht="15">
      <c r="A125" s="1" t="s">
        <v>141</v>
      </c>
      <c r="B125" s="1" t="s">
        <v>142</v>
      </c>
      <c r="C125" s="1" t="s">
        <v>8</v>
      </c>
      <c r="D125" s="2">
        <v>47.81805</v>
      </c>
      <c r="E125" s="2">
        <v>13.03001</v>
      </c>
      <c r="F125" s="1">
        <v>455</v>
      </c>
      <c r="G125" s="1" t="s">
        <v>10</v>
      </c>
      <c r="H125" s="1" t="s">
        <v>37</v>
      </c>
      <c r="I125" s="3">
        <v>51200</v>
      </c>
      <c r="J125" s="4">
        <v>29.074</v>
      </c>
      <c r="O125" s="4">
        <v>59</v>
      </c>
    </row>
    <row r="126" spans="1:19" ht="15">
      <c r="A126" s="1" t="s">
        <v>143</v>
      </c>
      <c r="B126" s="1" t="s">
        <v>144</v>
      </c>
      <c r="C126" s="1" t="s">
        <v>1122</v>
      </c>
      <c r="D126" s="2">
        <v>47.125832</v>
      </c>
      <c r="E126" s="2">
        <v>13.806951</v>
      </c>
      <c r="F126" s="1">
        <v>1025</v>
      </c>
      <c r="G126" s="1" t="s">
        <v>10</v>
      </c>
      <c r="H126" s="1" t="s">
        <v>30</v>
      </c>
      <c r="I126" s="3">
        <v>55032</v>
      </c>
      <c r="J126" s="4">
        <v>19.981</v>
      </c>
      <c r="K126" s="4">
        <v>17.2</v>
      </c>
      <c r="L126" s="4">
        <v>15.792</v>
      </c>
      <c r="M126" s="4">
        <v>17.01</v>
      </c>
      <c r="N126" s="4">
        <v>19.051</v>
      </c>
      <c r="O126" s="4">
        <v>39</v>
      </c>
      <c r="P126" s="4">
        <v>32</v>
      </c>
      <c r="Q126" s="4">
        <v>27.23</v>
      </c>
      <c r="R126" s="4">
        <v>28.4</v>
      </c>
      <c r="S126" s="4">
        <v>36.65</v>
      </c>
    </row>
    <row r="127" spans="1:18" ht="15">
      <c r="A127" s="1" t="s">
        <v>145</v>
      </c>
      <c r="B127" s="1" t="s">
        <v>146</v>
      </c>
      <c r="C127" s="1" t="s">
        <v>1122</v>
      </c>
      <c r="D127" s="2">
        <v>47.113056</v>
      </c>
      <c r="E127" s="2">
        <v>15.470558</v>
      </c>
      <c r="F127" s="1">
        <v>661</v>
      </c>
      <c r="G127" s="1" t="s">
        <v>10</v>
      </c>
      <c r="H127" s="1" t="s">
        <v>30</v>
      </c>
      <c r="I127" s="3">
        <v>6020</v>
      </c>
      <c r="K127" s="4">
        <v>19.11</v>
      </c>
      <c r="L127" s="4">
        <v>17.931</v>
      </c>
      <c r="M127" s="4">
        <v>18.98</v>
      </c>
      <c r="P127" s="4">
        <v>35</v>
      </c>
      <c r="Q127" s="4">
        <v>27.76</v>
      </c>
      <c r="R127" s="4">
        <v>30.7</v>
      </c>
    </row>
    <row r="128" spans="1:19" ht="15">
      <c r="A128" s="1" t="s">
        <v>147</v>
      </c>
      <c r="B128" s="1" t="s">
        <v>148</v>
      </c>
      <c r="C128" s="1" t="s">
        <v>1122</v>
      </c>
      <c r="D128" s="2">
        <v>47.061665</v>
      </c>
      <c r="E128" s="2">
        <v>15.079178</v>
      </c>
      <c r="F128" s="1">
        <v>445</v>
      </c>
      <c r="G128" s="1" t="s">
        <v>10</v>
      </c>
      <c r="H128" s="1" t="s">
        <v>37</v>
      </c>
      <c r="I128" s="3">
        <v>6106</v>
      </c>
      <c r="J128" s="4">
        <v>34.501</v>
      </c>
      <c r="K128" s="4">
        <v>29.567</v>
      </c>
      <c r="L128" s="4">
        <v>29.656</v>
      </c>
      <c r="M128" s="4">
        <v>29.684</v>
      </c>
      <c r="N128" s="4">
        <v>30.17</v>
      </c>
      <c r="O128" s="4">
        <v>55.2</v>
      </c>
      <c r="P128" s="4">
        <v>50</v>
      </c>
      <c r="Q128" s="4">
        <v>50.68</v>
      </c>
      <c r="R128" s="4">
        <v>47.6</v>
      </c>
      <c r="S128" s="4">
        <v>53.793</v>
      </c>
    </row>
    <row r="129" spans="1:19" ht="15">
      <c r="A129" s="1" t="s">
        <v>149</v>
      </c>
      <c r="B129" s="1" t="s">
        <v>150</v>
      </c>
      <c r="C129" s="1" t="s">
        <v>1122</v>
      </c>
      <c r="D129" s="2">
        <v>47.044998</v>
      </c>
      <c r="E129" s="2">
        <v>15.15</v>
      </c>
      <c r="F129" s="1">
        <v>390</v>
      </c>
      <c r="G129" s="1" t="s">
        <v>10</v>
      </c>
      <c r="H129" s="1" t="s">
        <v>30</v>
      </c>
      <c r="I129" s="3">
        <v>6107</v>
      </c>
      <c r="J129" s="4">
        <v>33.935</v>
      </c>
      <c r="K129" s="4">
        <v>29.428</v>
      </c>
      <c r="L129" s="4">
        <v>28.057</v>
      </c>
      <c r="N129" s="4">
        <v>29.466</v>
      </c>
      <c r="O129" s="4">
        <v>56.9</v>
      </c>
      <c r="P129" s="4">
        <v>49</v>
      </c>
      <c r="Q129" s="4">
        <v>46.67</v>
      </c>
      <c r="S129" s="4">
        <v>50.581</v>
      </c>
    </row>
    <row r="130" spans="1:19" ht="15">
      <c r="A130" s="1" t="s">
        <v>151</v>
      </c>
      <c r="B130" s="1" t="s">
        <v>152</v>
      </c>
      <c r="C130" s="1" t="s">
        <v>1122</v>
      </c>
      <c r="D130" s="2">
        <v>47.192501</v>
      </c>
      <c r="E130" s="2">
        <v>14.753336</v>
      </c>
      <c r="F130" s="1">
        <v>675</v>
      </c>
      <c r="G130" s="1" t="s">
        <v>10</v>
      </c>
      <c r="H130" s="1" t="s">
        <v>30</v>
      </c>
      <c r="I130" s="3">
        <v>6114</v>
      </c>
      <c r="J130" s="4">
        <v>30.808</v>
      </c>
      <c r="K130" s="4">
        <v>25.997</v>
      </c>
      <c r="L130" s="4">
        <v>24.075</v>
      </c>
      <c r="M130" s="4">
        <v>24.438</v>
      </c>
      <c r="N130" s="4">
        <v>23.26</v>
      </c>
      <c r="O130" s="4">
        <v>56.4</v>
      </c>
      <c r="P130" s="4">
        <v>45</v>
      </c>
      <c r="Q130" s="4">
        <v>39.06</v>
      </c>
      <c r="R130" s="4">
        <v>39.3</v>
      </c>
      <c r="S130" s="4">
        <v>40.855</v>
      </c>
    </row>
    <row r="131" spans="1:19" ht="15">
      <c r="A131" s="1" t="s">
        <v>153</v>
      </c>
      <c r="B131" s="1" t="s">
        <v>154</v>
      </c>
      <c r="C131" s="1" t="s">
        <v>1122</v>
      </c>
      <c r="D131" s="2">
        <v>47.179447</v>
      </c>
      <c r="E131" s="2">
        <v>14.677508</v>
      </c>
      <c r="F131" s="1">
        <v>715</v>
      </c>
      <c r="G131" s="1" t="s">
        <v>10</v>
      </c>
      <c r="H131" s="1" t="s">
        <v>30</v>
      </c>
      <c r="I131" s="3">
        <v>6118</v>
      </c>
      <c r="J131" s="4">
        <v>24.361</v>
      </c>
      <c r="K131" s="4">
        <v>20.477</v>
      </c>
      <c r="L131" s="4">
        <v>20.273</v>
      </c>
      <c r="M131" s="4">
        <v>20.425</v>
      </c>
      <c r="N131" s="4">
        <v>19.649</v>
      </c>
      <c r="O131" s="4">
        <v>41.2</v>
      </c>
      <c r="P131" s="4">
        <v>34</v>
      </c>
      <c r="Q131" s="4">
        <v>31.13</v>
      </c>
      <c r="R131" s="4">
        <v>34.3</v>
      </c>
      <c r="S131" s="4">
        <v>32.982</v>
      </c>
    </row>
    <row r="132" spans="1:19" ht="15">
      <c r="A132" s="1" t="s">
        <v>155</v>
      </c>
      <c r="B132" s="1" t="s">
        <v>156</v>
      </c>
      <c r="C132" s="1" t="s">
        <v>1122</v>
      </c>
      <c r="D132" s="2">
        <v>47.210278</v>
      </c>
      <c r="E132" s="2">
        <v>14.82445</v>
      </c>
      <c r="F132" s="1">
        <v>635</v>
      </c>
      <c r="G132" s="1" t="s">
        <v>10</v>
      </c>
      <c r="H132" s="1" t="s">
        <v>37</v>
      </c>
      <c r="I132" s="3">
        <v>6119</v>
      </c>
      <c r="J132" s="4">
        <v>30.958</v>
      </c>
      <c r="K132" s="4">
        <v>26.597</v>
      </c>
      <c r="L132" s="4">
        <v>25.022</v>
      </c>
      <c r="M132" s="4">
        <v>24.5</v>
      </c>
      <c r="N132" s="4">
        <v>25.327</v>
      </c>
      <c r="O132" s="4">
        <v>59.2</v>
      </c>
      <c r="P132" s="4">
        <v>49</v>
      </c>
      <c r="Q132" s="4">
        <v>42.9</v>
      </c>
      <c r="R132" s="4">
        <v>39.7</v>
      </c>
      <c r="S132" s="4">
        <v>46.177</v>
      </c>
    </row>
    <row r="133" spans="1:19" ht="15">
      <c r="A133" s="1" t="s">
        <v>159</v>
      </c>
      <c r="B133" s="1" t="s">
        <v>160</v>
      </c>
      <c r="C133" s="1" t="s">
        <v>8</v>
      </c>
      <c r="D133" s="2">
        <v>47.095554</v>
      </c>
      <c r="E133" s="2">
        <v>15.41418</v>
      </c>
      <c r="F133" s="1">
        <v>348</v>
      </c>
      <c r="G133" s="1" t="s">
        <v>10</v>
      </c>
      <c r="H133" s="1" t="s">
        <v>30</v>
      </c>
      <c r="I133" s="3">
        <v>6138</v>
      </c>
      <c r="M133" s="4">
        <v>23.449</v>
      </c>
      <c r="N133" s="4">
        <v>24.713</v>
      </c>
      <c r="R133" s="4">
        <v>38.4</v>
      </c>
      <c r="S133" s="4">
        <v>44.1</v>
      </c>
    </row>
    <row r="134" spans="1:18" ht="15">
      <c r="A134" s="1" t="s">
        <v>159</v>
      </c>
      <c r="B134" s="1" t="s">
        <v>160</v>
      </c>
      <c r="C134" s="1" t="s">
        <v>1122</v>
      </c>
      <c r="D134" s="2">
        <v>47.095554</v>
      </c>
      <c r="E134" s="2">
        <v>15.41418</v>
      </c>
      <c r="F134" s="1">
        <v>348</v>
      </c>
      <c r="G134" s="1" t="s">
        <v>10</v>
      </c>
      <c r="H134" s="1" t="s">
        <v>30</v>
      </c>
      <c r="I134" s="3">
        <v>6138</v>
      </c>
      <c r="J134" s="4">
        <v>35.183</v>
      </c>
      <c r="K134" s="4">
        <v>29.7</v>
      </c>
      <c r="L134" s="4">
        <v>27.714</v>
      </c>
      <c r="M134" s="4">
        <v>26.694</v>
      </c>
      <c r="O134" s="4">
        <v>61.8</v>
      </c>
      <c r="P134" s="4">
        <v>51</v>
      </c>
      <c r="Q134" s="4">
        <v>44.71</v>
      </c>
      <c r="R134" s="4">
        <v>42</v>
      </c>
    </row>
    <row r="135" spans="1:19" ht="15">
      <c r="A135" s="1" t="s">
        <v>161</v>
      </c>
      <c r="B135" s="1" t="s">
        <v>162</v>
      </c>
      <c r="C135" s="1" t="s">
        <v>1120</v>
      </c>
      <c r="D135" s="2">
        <v>47.069721</v>
      </c>
      <c r="E135" s="2">
        <v>15.404169</v>
      </c>
      <c r="F135" s="1">
        <v>370</v>
      </c>
      <c r="G135" s="1" t="s">
        <v>10</v>
      </c>
      <c r="H135" s="1" t="s">
        <v>30</v>
      </c>
      <c r="I135" s="3">
        <v>6139</v>
      </c>
      <c r="K135" s="4">
        <v>30.371</v>
      </c>
      <c r="L135" s="4">
        <v>29.057</v>
      </c>
      <c r="M135" s="4">
        <v>29.948</v>
      </c>
      <c r="N135" s="4">
        <v>27.354</v>
      </c>
      <c r="P135" s="4">
        <v>54</v>
      </c>
      <c r="Q135" s="4">
        <v>50.22</v>
      </c>
      <c r="R135" s="4">
        <v>48.7</v>
      </c>
      <c r="S135" s="4">
        <v>51.39</v>
      </c>
    </row>
    <row r="136" spans="1:19" ht="15">
      <c r="A136" s="1" t="s">
        <v>163</v>
      </c>
      <c r="B136" s="1" t="s">
        <v>164</v>
      </c>
      <c r="C136" s="1" t="s">
        <v>1120</v>
      </c>
      <c r="D136" s="2">
        <v>47.359444</v>
      </c>
      <c r="E136" s="2">
        <v>15.098903</v>
      </c>
      <c r="F136" s="1">
        <v>554</v>
      </c>
      <c r="G136" s="1" t="s">
        <v>10</v>
      </c>
      <c r="H136" s="1" t="s">
        <v>37</v>
      </c>
      <c r="I136" s="3">
        <v>6141</v>
      </c>
      <c r="K136" s="4">
        <v>23.537</v>
      </c>
      <c r="L136" s="4">
        <v>23.696</v>
      </c>
      <c r="M136" s="4">
        <v>23.297</v>
      </c>
      <c r="N136" s="4">
        <v>23.016</v>
      </c>
      <c r="P136" s="4">
        <v>40</v>
      </c>
      <c r="Q136" s="4">
        <v>38.23</v>
      </c>
      <c r="R136" s="4">
        <v>36.2</v>
      </c>
      <c r="S136" s="4">
        <v>39.843</v>
      </c>
    </row>
    <row r="137" spans="1:15" ht="15">
      <c r="A137" s="1" t="s">
        <v>163</v>
      </c>
      <c r="B137" s="1" t="s">
        <v>164</v>
      </c>
      <c r="C137" s="1" t="s">
        <v>1122</v>
      </c>
      <c r="D137" s="2">
        <v>47.359444</v>
      </c>
      <c r="E137" s="2">
        <v>15.098903</v>
      </c>
      <c r="F137" s="1">
        <v>554</v>
      </c>
      <c r="G137" s="1" t="s">
        <v>10</v>
      </c>
      <c r="H137" s="1" t="s">
        <v>37</v>
      </c>
      <c r="I137" s="3">
        <v>6141</v>
      </c>
      <c r="J137" s="4">
        <v>28.198</v>
      </c>
      <c r="O137" s="4">
        <v>45</v>
      </c>
    </row>
    <row r="138" spans="1:19" ht="15">
      <c r="A138" s="1" t="s">
        <v>165</v>
      </c>
      <c r="B138" s="1" t="s">
        <v>166</v>
      </c>
      <c r="C138" s="1" t="s">
        <v>1122</v>
      </c>
      <c r="D138" s="2">
        <v>47.383053</v>
      </c>
      <c r="E138" s="2">
        <v>15.090005</v>
      </c>
      <c r="F138" s="1">
        <v>540</v>
      </c>
      <c r="G138" s="1" t="s">
        <v>10</v>
      </c>
      <c r="H138" s="1" t="s">
        <v>37</v>
      </c>
      <c r="I138" s="3">
        <v>6143</v>
      </c>
      <c r="J138" s="4">
        <v>33.447</v>
      </c>
      <c r="K138" s="4">
        <v>28.335</v>
      </c>
      <c r="L138" s="4">
        <v>27.294</v>
      </c>
      <c r="M138" s="4">
        <v>26.055</v>
      </c>
      <c r="N138" s="4">
        <v>26.809</v>
      </c>
      <c r="O138" s="4">
        <v>54.7</v>
      </c>
      <c r="P138" s="4">
        <v>48</v>
      </c>
      <c r="Q138" s="4">
        <v>45.77</v>
      </c>
      <c r="R138" s="4">
        <v>43.4</v>
      </c>
      <c r="S138" s="4">
        <v>43.788</v>
      </c>
    </row>
    <row r="139" spans="1:19" ht="15">
      <c r="A139" s="1" t="s">
        <v>167</v>
      </c>
      <c r="B139" s="1" t="s">
        <v>168</v>
      </c>
      <c r="C139" s="1" t="s">
        <v>1122</v>
      </c>
      <c r="D139" s="2">
        <v>47.445557</v>
      </c>
      <c r="E139" s="2">
        <v>15.290284</v>
      </c>
      <c r="F139" s="1">
        <v>517</v>
      </c>
      <c r="G139" s="1" t="s">
        <v>10</v>
      </c>
      <c r="H139" s="1" t="s">
        <v>37</v>
      </c>
      <c r="I139" s="3">
        <v>6145</v>
      </c>
      <c r="K139" s="4">
        <v>27.699</v>
      </c>
      <c r="L139" s="4">
        <v>27.055</v>
      </c>
      <c r="M139" s="4">
        <v>25.773</v>
      </c>
      <c r="N139" s="4">
        <v>26.255</v>
      </c>
      <c r="P139" s="4">
        <v>46</v>
      </c>
      <c r="Q139" s="4">
        <v>43.76</v>
      </c>
      <c r="R139" s="4">
        <v>41.5</v>
      </c>
      <c r="S139" s="4">
        <v>43.909</v>
      </c>
    </row>
    <row r="140" spans="1:18" ht="15">
      <c r="A140" s="1" t="s">
        <v>171</v>
      </c>
      <c r="B140" s="1" t="s">
        <v>172</v>
      </c>
      <c r="C140" s="1" t="s">
        <v>1122</v>
      </c>
      <c r="D140" s="2">
        <v>47.069721</v>
      </c>
      <c r="E140" s="2">
        <v>15.438614</v>
      </c>
      <c r="F140" s="1">
        <v>355</v>
      </c>
      <c r="G140" s="1" t="s">
        <v>10</v>
      </c>
      <c r="H140" s="1" t="s">
        <v>37</v>
      </c>
      <c r="I140" s="3">
        <v>6160</v>
      </c>
      <c r="J140" s="4">
        <v>44.478</v>
      </c>
      <c r="K140" s="4">
        <v>36.228</v>
      </c>
      <c r="L140" s="4">
        <v>34.616</v>
      </c>
      <c r="M140" s="4">
        <v>33.063</v>
      </c>
      <c r="O140" s="4">
        <v>73.6</v>
      </c>
      <c r="P140" s="4">
        <v>63</v>
      </c>
      <c r="Q140" s="4">
        <v>54.75</v>
      </c>
      <c r="R140" s="4">
        <v>50.1</v>
      </c>
    </row>
    <row r="141" spans="1:19" ht="15">
      <c r="A141" s="1" t="s">
        <v>173</v>
      </c>
      <c r="B141" s="6" t="s">
        <v>174</v>
      </c>
      <c r="C141" s="1" t="s">
        <v>8</v>
      </c>
      <c r="D141" s="2">
        <v>47.041943</v>
      </c>
      <c r="E141" s="2">
        <v>15.434175</v>
      </c>
      <c r="F141" s="1">
        <v>345</v>
      </c>
      <c r="G141" s="1" t="s">
        <v>10</v>
      </c>
      <c r="H141" s="1" t="s">
        <v>37</v>
      </c>
      <c r="I141" s="5">
        <v>6170</v>
      </c>
      <c r="J141" s="4">
        <v>40.088</v>
      </c>
      <c r="M141" s="4">
        <v>30.737</v>
      </c>
      <c r="N141" s="4">
        <v>33.607</v>
      </c>
      <c r="O141" s="4">
        <v>76.9</v>
      </c>
      <c r="R141" s="4">
        <v>56.6</v>
      </c>
      <c r="S141" s="4">
        <v>61.93</v>
      </c>
    </row>
    <row r="142" spans="1:17" ht="15">
      <c r="A142" s="1" t="s">
        <v>173</v>
      </c>
      <c r="B142" s="1" t="s">
        <v>174</v>
      </c>
      <c r="C142" s="1" t="s">
        <v>1122</v>
      </c>
      <c r="D142" s="2">
        <v>47.041943</v>
      </c>
      <c r="E142" s="2">
        <v>15.434175</v>
      </c>
      <c r="F142" s="1">
        <v>345</v>
      </c>
      <c r="G142" s="1" t="s">
        <v>10</v>
      </c>
      <c r="H142" s="1" t="s">
        <v>37</v>
      </c>
      <c r="I142" s="3">
        <v>6170</v>
      </c>
      <c r="K142" s="4">
        <v>35.879</v>
      </c>
      <c r="L142" s="4">
        <v>32.976</v>
      </c>
      <c r="P142" s="4">
        <v>66</v>
      </c>
      <c r="Q142" s="4">
        <v>65.94</v>
      </c>
    </row>
    <row r="143" spans="1:19" ht="15">
      <c r="A143" s="1" t="s">
        <v>175</v>
      </c>
      <c r="B143" s="1" t="s">
        <v>177</v>
      </c>
      <c r="C143" s="1" t="s">
        <v>176</v>
      </c>
      <c r="D143" s="2">
        <v>47.069168</v>
      </c>
      <c r="E143" s="2">
        <v>15.43167</v>
      </c>
      <c r="F143" s="1">
        <v>350</v>
      </c>
      <c r="G143" s="1" t="s">
        <v>10</v>
      </c>
      <c r="H143" s="1" t="s">
        <v>37</v>
      </c>
      <c r="I143" s="3">
        <v>6172</v>
      </c>
      <c r="N143" s="4">
        <v>26.299</v>
      </c>
      <c r="S143" s="4">
        <v>39.41</v>
      </c>
    </row>
    <row r="144" spans="1:19" ht="15">
      <c r="A144" s="1" t="s">
        <v>178</v>
      </c>
      <c r="B144" s="1" t="s">
        <v>179</v>
      </c>
      <c r="C144" s="1" t="s">
        <v>1120</v>
      </c>
      <c r="D144" s="2">
        <v>47.282776</v>
      </c>
      <c r="E144" s="2">
        <v>15.971944</v>
      </c>
      <c r="F144" s="1">
        <v>349</v>
      </c>
      <c r="G144" s="1" t="s">
        <v>10</v>
      </c>
      <c r="H144" s="1" t="s">
        <v>30</v>
      </c>
      <c r="I144" s="3">
        <v>6179</v>
      </c>
      <c r="N144" s="4">
        <v>24.264</v>
      </c>
      <c r="S144" s="4">
        <v>43.605</v>
      </c>
    </row>
    <row r="145" spans="1:19" ht="15">
      <c r="A145" s="1" t="s">
        <v>180</v>
      </c>
      <c r="B145" s="1" t="s">
        <v>181</v>
      </c>
      <c r="C145" s="1" t="s">
        <v>1120</v>
      </c>
      <c r="D145" s="2">
        <v>47.409447</v>
      </c>
      <c r="E145" s="2">
        <v>15.253336</v>
      </c>
      <c r="F145" s="1">
        <v>485</v>
      </c>
      <c r="G145" s="1" t="s">
        <v>10</v>
      </c>
      <c r="H145" s="1" t="s">
        <v>30</v>
      </c>
      <c r="I145" s="3">
        <v>6180</v>
      </c>
      <c r="L145" s="4">
        <v>24.252</v>
      </c>
      <c r="M145" s="4">
        <v>24.223</v>
      </c>
      <c r="N145" s="4">
        <v>25.899</v>
      </c>
      <c r="Q145" s="4">
        <v>43.44</v>
      </c>
      <c r="R145" s="4">
        <v>41.3</v>
      </c>
      <c r="S145" s="4">
        <v>47.163</v>
      </c>
    </row>
    <row r="146" spans="1:19" ht="15">
      <c r="A146" s="1" t="s">
        <v>182</v>
      </c>
      <c r="B146" s="1" t="s">
        <v>183</v>
      </c>
      <c r="C146" s="1" t="s">
        <v>1122</v>
      </c>
      <c r="D146" s="2">
        <v>47.567223</v>
      </c>
      <c r="E146" s="2">
        <v>14.24362</v>
      </c>
      <c r="F146" s="1">
        <v>665</v>
      </c>
      <c r="G146" s="1" t="s">
        <v>10</v>
      </c>
      <c r="H146" s="1" t="s">
        <v>30</v>
      </c>
      <c r="I146" s="3">
        <v>6182</v>
      </c>
      <c r="J146" s="4">
        <v>26.858</v>
      </c>
      <c r="K146" s="4">
        <v>23.34</v>
      </c>
      <c r="L146" s="4">
        <v>22.021</v>
      </c>
      <c r="M146" s="4">
        <v>21.258</v>
      </c>
      <c r="N146" s="4">
        <v>21.808</v>
      </c>
      <c r="O146" s="4">
        <v>48.4</v>
      </c>
      <c r="P146" s="4">
        <v>43</v>
      </c>
      <c r="Q146" s="4">
        <v>34.86</v>
      </c>
      <c r="R146" s="4">
        <v>34.6</v>
      </c>
      <c r="S146" s="4">
        <v>37.955</v>
      </c>
    </row>
    <row r="147" spans="1:18" ht="15">
      <c r="A147" s="1" t="s">
        <v>186</v>
      </c>
      <c r="B147" s="1" t="s">
        <v>187</v>
      </c>
      <c r="C147" s="1" t="s">
        <v>1122</v>
      </c>
      <c r="D147" s="2">
        <v>47.27861</v>
      </c>
      <c r="E147" s="2">
        <v>15.97501</v>
      </c>
      <c r="F147" s="1">
        <v>330</v>
      </c>
      <c r="G147" s="1" t="s">
        <v>10</v>
      </c>
      <c r="H147" s="1" t="s">
        <v>30</v>
      </c>
      <c r="I147" s="3">
        <v>6188</v>
      </c>
      <c r="J147" s="4">
        <v>30.797</v>
      </c>
      <c r="K147" s="4">
        <v>28.14</v>
      </c>
      <c r="L147" s="4">
        <v>26.618</v>
      </c>
      <c r="M147" s="4">
        <v>26.252</v>
      </c>
      <c r="O147" s="4">
        <v>51.4</v>
      </c>
      <c r="P147" s="4">
        <v>48</v>
      </c>
      <c r="Q147" s="4">
        <v>44.05</v>
      </c>
      <c r="R147" s="4">
        <v>42.9</v>
      </c>
    </row>
    <row r="148" spans="1:19" ht="15">
      <c r="A148" s="1" t="s">
        <v>188</v>
      </c>
      <c r="B148" s="1" t="s">
        <v>189</v>
      </c>
      <c r="C148" s="1" t="s">
        <v>1120</v>
      </c>
      <c r="D148" s="2">
        <v>47.604721</v>
      </c>
      <c r="E148" s="2">
        <v>15.673061</v>
      </c>
      <c r="F148" s="1">
        <v>679</v>
      </c>
      <c r="G148" s="1" t="s">
        <v>10</v>
      </c>
      <c r="H148" s="1" t="s">
        <v>30</v>
      </c>
      <c r="I148" s="3">
        <v>6194</v>
      </c>
      <c r="K148" s="4">
        <v>19.535</v>
      </c>
      <c r="L148" s="4">
        <v>18.328</v>
      </c>
      <c r="M148" s="4">
        <v>22.668</v>
      </c>
      <c r="N148" s="4">
        <v>21.788</v>
      </c>
      <c r="P148" s="4">
        <v>36</v>
      </c>
      <c r="Q148" s="4">
        <v>31.54</v>
      </c>
      <c r="R148" s="4">
        <v>39.5</v>
      </c>
      <c r="S148" s="4">
        <v>34.527</v>
      </c>
    </row>
    <row r="149" spans="1:15" ht="15">
      <c r="A149" s="1" t="s">
        <v>188</v>
      </c>
      <c r="B149" s="1" t="s">
        <v>189</v>
      </c>
      <c r="C149" s="1" t="s">
        <v>1122</v>
      </c>
      <c r="D149" s="2">
        <v>47.604721</v>
      </c>
      <c r="E149" s="2">
        <v>15.673061</v>
      </c>
      <c r="F149" s="1">
        <v>679</v>
      </c>
      <c r="G149" s="1" t="s">
        <v>10</v>
      </c>
      <c r="H149" s="1" t="s">
        <v>30</v>
      </c>
      <c r="I149" s="3">
        <v>6194</v>
      </c>
      <c r="J149" s="4">
        <v>25.405</v>
      </c>
      <c r="O149" s="4">
        <v>44.5</v>
      </c>
    </row>
    <row r="150" spans="1:19" ht="15">
      <c r="A150" s="1" t="s">
        <v>190</v>
      </c>
      <c r="B150" s="1" t="s">
        <v>191</v>
      </c>
      <c r="C150" s="1" t="s">
        <v>8</v>
      </c>
      <c r="D150" s="2">
        <v>46.813889</v>
      </c>
      <c r="E150" s="2">
        <v>15.212789</v>
      </c>
      <c r="F150" s="1">
        <v>368</v>
      </c>
      <c r="G150" s="1" t="s">
        <v>10</v>
      </c>
      <c r="H150" s="1" t="s">
        <v>30</v>
      </c>
      <c r="I150" s="3">
        <v>6195</v>
      </c>
      <c r="M150" s="4">
        <v>22.028</v>
      </c>
      <c r="N150" s="4">
        <v>23.037</v>
      </c>
      <c r="R150" s="4">
        <v>36.2</v>
      </c>
      <c r="S150" s="4">
        <v>48</v>
      </c>
    </row>
    <row r="151" spans="1:17" ht="15">
      <c r="A151" s="1" t="s">
        <v>190</v>
      </c>
      <c r="B151" s="1" t="s">
        <v>191</v>
      </c>
      <c r="C151" s="1" t="s">
        <v>1122</v>
      </c>
      <c r="D151" s="2">
        <v>46.813889</v>
      </c>
      <c r="E151" s="2">
        <v>15.212789</v>
      </c>
      <c r="F151" s="1">
        <v>368</v>
      </c>
      <c r="G151" s="1" t="s">
        <v>10</v>
      </c>
      <c r="H151" s="1" t="s">
        <v>30</v>
      </c>
      <c r="I151" s="3">
        <v>6195</v>
      </c>
      <c r="J151" s="4">
        <v>28.661</v>
      </c>
      <c r="K151" s="4">
        <v>25.794</v>
      </c>
      <c r="L151" s="4">
        <v>20.504</v>
      </c>
      <c r="O151" s="4">
        <v>48.1</v>
      </c>
      <c r="P151" s="4">
        <v>41</v>
      </c>
      <c r="Q151" s="4">
        <v>35.66</v>
      </c>
    </row>
    <row r="152" spans="1:19" ht="15">
      <c r="A152" s="1" t="s">
        <v>192</v>
      </c>
      <c r="B152" s="1" t="s">
        <v>193</v>
      </c>
      <c r="C152" s="1" t="s">
        <v>1120</v>
      </c>
      <c r="D152" s="2">
        <v>46.778332</v>
      </c>
      <c r="E152" s="2">
        <v>15.540562</v>
      </c>
      <c r="F152" s="1">
        <v>270</v>
      </c>
      <c r="G152" s="1" t="s">
        <v>10</v>
      </c>
      <c r="H152" s="1" t="s">
        <v>30</v>
      </c>
      <c r="I152" s="3">
        <v>6197</v>
      </c>
      <c r="K152" s="4">
        <v>30.375</v>
      </c>
      <c r="L152" s="4">
        <v>28.856</v>
      </c>
      <c r="M152" s="4">
        <v>28.143</v>
      </c>
      <c r="N152" s="4">
        <v>30.595</v>
      </c>
      <c r="P152" s="4">
        <v>54</v>
      </c>
      <c r="Q152" s="4">
        <v>51.43</v>
      </c>
      <c r="R152" s="4">
        <v>48.1</v>
      </c>
      <c r="S152" s="4">
        <v>63.183</v>
      </c>
    </row>
    <row r="153" spans="1:19" ht="15">
      <c r="A153" s="1" t="s">
        <v>194</v>
      </c>
      <c r="B153" s="1" t="s">
        <v>195</v>
      </c>
      <c r="C153" s="1" t="s">
        <v>1120</v>
      </c>
      <c r="D153" s="2">
        <v>47.046944</v>
      </c>
      <c r="E153" s="2">
        <v>16.078901</v>
      </c>
      <c r="F153" s="1">
        <v>276</v>
      </c>
      <c r="G153" s="1" t="s">
        <v>10</v>
      </c>
      <c r="H153" s="1" t="s">
        <v>30</v>
      </c>
      <c r="I153" s="3">
        <v>6198</v>
      </c>
      <c r="K153" s="4">
        <v>26.099</v>
      </c>
      <c r="L153" s="4">
        <v>24.339</v>
      </c>
      <c r="M153" s="4">
        <v>25.348</v>
      </c>
      <c r="N153" s="4">
        <v>27.948</v>
      </c>
      <c r="P153" s="4">
        <v>45</v>
      </c>
      <c r="Q153" s="4">
        <v>42.96</v>
      </c>
      <c r="R153" s="4">
        <v>41.9</v>
      </c>
      <c r="S153" s="4">
        <v>53.325</v>
      </c>
    </row>
    <row r="154" spans="1:19" ht="15">
      <c r="A154" s="1" t="s">
        <v>198</v>
      </c>
      <c r="B154" s="1" t="s">
        <v>199</v>
      </c>
      <c r="C154" s="1" t="s">
        <v>8</v>
      </c>
      <c r="D154" s="2">
        <v>47.410835</v>
      </c>
      <c r="E154" s="2">
        <v>9.652781</v>
      </c>
      <c r="F154" s="1">
        <v>410</v>
      </c>
      <c r="G154" s="1" t="s">
        <v>10</v>
      </c>
      <c r="H154" s="1" t="s">
        <v>37</v>
      </c>
      <c r="I154" s="3">
        <v>80706</v>
      </c>
      <c r="K154" s="4">
        <v>21.58</v>
      </c>
      <c r="L154" s="4">
        <v>20.758</v>
      </c>
      <c r="M154" s="4">
        <v>20.088</v>
      </c>
      <c r="N154" s="4">
        <v>21.027</v>
      </c>
      <c r="P154" s="4">
        <v>39</v>
      </c>
      <c r="Q154" s="4">
        <v>37</v>
      </c>
      <c r="R154" s="4">
        <v>38</v>
      </c>
      <c r="S154" s="4">
        <v>42</v>
      </c>
    </row>
    <row r="155" spans="1:19" ht="15">
      <c r="A155" s="1" t="s">
        <v>200</v>
      </c>
      <c r="B155" s="1" t="s">
        <v>201</v>
      </c>
      <c r="C155" s="1" t="s">
        <v>8</v>
      </c>
      <c r="D155" s="2">
        <v>47.410835</v>
      </c>
      <c r="E155" s="2">
        <v>9.744175</v>
      </c>
      <c r="F155" s="1">
        <v>440</v>
      </c>
      <c r="G155" s="1" t="s">
        <v>10</v>
      </c>
      <c r="H155" s="1" t="s">
        <v>37</v>
      </c>
      <c r="I155" s="3">
        <v>80807</v>
      </c>
      <c r="J155" s="4">
        <v>29.036</v>
      </c>
      <c r="K155" s="4">
        <v>25.567</v>
      </c>
      <c r="L155" s="4">
        <v>20.654</v>
      </c>
      <c r="M155" s="4">
        <v>20.966</v>
      </c>
      <c r="N155" s="4">
        <v>21.638</v>
      </c>
      <c r="O155" s="4">
        <v>52</v>
      </c>
      <c r="P155" s="4">
        <v>45</v>
      </c>
      <c r="Q155" s="4">
        <v>40</v>
      </c>
      <c r="R155" s="4">
        <v>36</v>
      </c>
      <c r="S155" s="4">
        <v>41</v>
      </c>
    </row>
    <row r="156" spans="1:19" ht="15">
      <c r="A156" s="1" t="s">
        <v>202</v>
      </c>
      <c r="B156" s="1" t="s">
        <v>203</v>
      </c>
      <c r="C156" s="1" t="s">
        <v>8</v>
      </c>
      <c r="D156" s="2">
        <v>47.156113</v>
      </c>
      <c r="E156" s="2">
        <v>9.82723</v>
      </c>
      <c r="F156" s="1">
        <v>580</v>
      </c>
      <c r="G156" s="1" t="s">
        <v>10</v>
      </c>
      <c r="H156" s="1" t="s">
        <v>30</v>
      </c>
      <c r="I156" s="3">
        <v>82708</v>
      </c>
      <c r="J156" s="4">
        <v>25.802</v>
      </c>
      <c r="K156" s="4">
        <v>21.395</v>
      </c>
      <c r="L156" s="4">
        <v>18.734</v>
      </c>
      <c r="M156" s="4">
        <v>19.138</v>
      </c>
      <c r="N156" s="4">
        <v>18.713</v>
      </c>
      <c r="O156" s="4">
        <v>58</v>
      </c>
      <c r="P156" s="4">
        <v>39</v>
      </c>
      <c r="Q156" s="4">
        <v>38</v>
      </c>
      <c r="R156" s="4">
        <v>35</v>
      </c>
      <c r="S156" s="4">
        <v>42</v>
      </c>
    </row>
    <row r="157" spans="1:19" ht="15">
      <c r="A157" s="1" t="s">
        <v>204</v>
      </c>
      <c r="B157" s="1" t="s">
        <v>205</v>
      </c>
      <c r="C157" s="1" t="s">
        <v>1120</v>
      </c>
      <c r="D157" s="2">
        <v>48.161392</v>
      </c>
      <c r="E157" s="2">
        <v>16.392786</v>
      </c>
      <c r="F157" s="1">
        <v>250</v>
      </c>
      <c r="G157" s="1" t="s">
        <v>10</v>
      </c>
      <c r="H157" s="1" t="s">
        <v>37</v>
      </c>
      <c r="I157" s="3" t="s">
        <v>206</v>
      </c>
      <c r="J157" s="4">
        <v>29.172</v>
      </c>
      <c r="K157" s="4">
        <v>21.459</v>
      </c>
      <c r="L157" s="4">
        <v>20.726</v>
      </c>
      <c r="N157" s="4">
        <v>29.229</v>
      </c>
      <c r="O157" s="4">
        <v>52.1</v>
      </c>
      <c r="P157" s="4">
        <v>41</v>
      </c>
      <c r="Q157" s="4">
        <v>38.16</v>
      </c>
      <c r="S157" s="4">
        <v>53.98</v>
      </c>
    </row>
    <row r="158" spans="1:18" ht="15">
      <c r="A158" s="1" t="s">
        <v>204</v>
      </c>
      <c r="B158" s="1" t="s">
        <v>205</v>
      </c>
      <c r="C158" s="1" t="s">
        <v>8</v>
      </c>
      <c r="D158" s="2">
        <v>48.161392</v>
      </c>
      <c r="E158" s="2">
        <v>16.392786</v>
      </c>
      <c r="F158" s="1">
        <v>250</v>
      </c>
      <c r="G158" s="1" t="s">
        <v>10</v>
      </c>
      <c r="H158" s="1" t="s">
        <v>37</v>
      </c>
      <c r="I158" s="3" t="s">
        <v>206</v>
      </c>
      <c r="M158" s="4">
        <v>24.06</v>
      </c>
      <c r="R158" s="4">
        <v>43</v>
      </c>
    </row>
    <row r="159" spans="1:19" ht="15">
      <c r="A159" s="1" t="s">
        <v>207</v>
      </c>
      <c r="B159" s="1" t="s">
        <v>208</v>
      </c>
      <c r="C159" s="1" t="s">
        <v>1120</v>
      </c>
      <c r="D159" s="2">
        <v>48.162502</v>
      </c>
      <c r="E159" s="2">
        <v>16.526674</v>
      </c>
      <c r="F159" s="1">
        <v>150</v>
      </c>
      <c r="G159" s="1" t="s">
        <v>10</v>
      </c>
      <c r="H159" s="1" t="s">
        <v>30</v>
      </c>
      <c r="I159" s="3" t="s">
        <v>209</v>
      </c>
      <c r="J159" s="4">
        <v>24.544</v>
      </c>
      <c r="K159" s="4">
        <v>20.314</v>
      </c>
      <c r="L159" s="4">
        <v>17.752</v>
      </c>
      <c r="N159" s="4">
        <v>26.005</v>
      </c>
      <c r="O159" s="4">
        <v>44.9</v>
      </c>
      <c r="P159" s="4">
        <v>36</v>
      </c>
      <c r="Q159" s="4">
        <v>32.59</v>
      </c>
      <c r="S159" s="4">
        <v>48.463</v>
      </c>
    </row>
    <row r="160" spans="1:18" ht="15">
      <c r="A160" s="1" t="s">
        <v>207</v>
      </c>
      <c r="B160" s="6" t="s">
        <v>208</v>
      </c>
      <c r="C160" s="1" t="s">
        <v>8</v>
      </c>
      <c r="D160" s="2">
        <v>48.162502</v>
      </c>
      <c r="E160" s="2">
        <v>16.526674</v>
      </c>
      <c r="F160" s="1">
        <v>150</v>
      </c>
      <c r="G160" s="1" t="s">
        <v>10</v>
      </c>
      <c r="H160" s="1" t="s">
        <v>30</v>
      </c>
      <c r="I160" s="5" t="s">
        <v>209</v>
      </c>
      <c r="M160" s="4">
        <v>19.997</v>
      </c>
      <c r="R160" s="4">
        <v>33</v>
      </c>
    </row>
    <row r="161" spans="1:19" ht="15">
      <c r="A161" s="1" t="s">
        <v>210</v>
      </c>
      <c r="B161" s="1" t="s">
        <v>211</v>
      </c>
      <c r="C161" s="1" t="s">
        <v>1120</v>
      </c>
      <c r="D161" s="2">
        <v>48.235832</v>
      </c>
      <c r="E161" s="2">
        <v>16.303057</v>
      </c>
      <c r="F161" s="1">
        <v>320</v>
      </c>
      <c r="G161" s="1" t="s">
        <v>10</v>
      </c>
      <c r="H161" s="1" t="s">
        <v>30</v>
      </c>
      <c r="I161" s="3" t="s">
        <v>212</v>
      </c>
      <c r="J161" s="4">
        <v>25.751</v>
      </c>
      <c r="K161" s="4">
        <v>20.235</v>
      </c>
      <c r="L161" s="4">
        <v>20.082</v>
      </c>
      <c r="M161" s="4">
        <v>22.228</v>
      </c>
      <c r="N161" s="4">
        <v>24.997</v>
      </c>
      <c r="O161" s="4">
        <v>46.057</v>
      </c>
      <c r="P161" s="4">
        <v>38.487</v>
      </c>
      <c r="Q161" s="4">
        <v>38.246</v>
      </c>
      <c r="R161" s="4">
        <v>39.1</v>
      </c>
      <c r="S161" s="4">
        <v>49.065</v>
      </c>
    </row>
    <row r="162" spans="1:17" ht="15">
      <c r="A162" s="1" t="s">
        <v>210</v>
      </c>
      <c r="B162" s="6" t="s">
        <v>211</v>
      </c>
      <c r="C162" s="1" t="s">
        <v>8</v>
      </c>
      <c r="D162" s="2">
        <v>48.235832</v>
      </c>
      <c r="E162" s="2">
        <v>16.303057</v>
      </c>
      <c r="F162" s="1">
        <v>320</v>
      </c>
      <c r="G162" s="1" t="s">
        <v>10</v>
      </c>
      <c r="H162" s="1" t="s">
        <v>30</v>
      </c>
      <c r="I162" s="5" t="s">
        <v>212</v>
      </c>
      <c r="J162" s="4">
        <v>25.975</v>
      </c>
      <c r="K162" s="4">
        <v>20.204</v>
      </c>
      <c r="L162" s="4">
        <v>21.613</v>
      </c>
      <c r="O162" s="4">
        <v>49</v>
      </c>
      <c r="P162" s="4">
        <v>39</v>
      </c>
      <c r="Q162" s="4">
        <v>40</v>
      </c>
    </row>
    <row r="163" spans="1:19" ht="15">
      <c r="A163" s="1" t="s">
        <v>213</v>
      </c>
      <c r="B163" s="1" t="s">
        <v>214</v>
      </c>
      <c r="C163" s="1" t="s">
        <v>8</v>
      </c>
      <c r="D163" s="2">
        <v>48.228058</v>
      </c>
      <c r="E163" s="2">
        <v>16.460566</v>
      </c>
      <c r="F163" s="1">
        <v>155</v>
      </c>
      <c r="G163" s="1" t="s">
        <v>10</v>
      </c>
      <c r="H163" s="1" t="s">
        <v>37</v>
      </c>
      <c r="I163" s="3" t="s">
        <v>215</v>
      </c>
      <c r="N163" s="4">
        <v>28.525</v>
      </c>
      <c r="S163" s="4">
        <v>57</v>
      </c>
    </row>
    <row r="164" spans="1:18" ht="15">
      <c r="A164" s="1" t="s">
        <v>213</v>
      </c>
      <c r="B164" s="1" t="s">
        <v>214</v>
      </c>
      <c r="C164" s="1" t="s">
        <v>1120</v>
      </c>
      <c r="D164" s="2">
        <v>48.228058</v>
      </c>
      <c r="E164" s="2">
        <v>16.460566</v>
      </c>
      <c r="F164" s="1">
        <v>155</v>
      </c>
      <c r="G164" s="1" t="s">
        <v>10</v>
      </c>
      <c r="H164" s="1" t="s">
        <v>37</v>
      </c>
      <c r="I164" s="3" t="s">
        <v>215</v>
      </c>
      <c r="J164" s="4">
        <v>34.81</v>
      </c>
      <c r="K164" s="4">
        <v>26.708</v>
      </c>
      <c r="L164" s="4">
        <v>25.127</v>
      </c>
      <c r="M164" s="4">
        <v>26.985</v>
      </c>
      <c r="O164" s="4">
        <v>69.2</v>
      </c>
      <c r="P164" s="4">
        <v>51</v>
      </c>
      <c r="Q164" s="4">
        <v>45</v>
      </c>
      <c r="R164" s="4">
        <v>45.4</v>
      </c>
    </row>
    <row r="165" spans="1:8" ht="15">
      <c r="A165" s="1" t="s">
        <v>218</v>
      </c>
      <c r="B165" s="1" t="s">
        <v>219</v>
      </c>
      <c r="C165" s="1" t="s">
        <v>1120</v>
      </c>
      <c r="D165" s="2">
        <v>43.867496</v>
      </c>
      <c r="E165" s="2">
        <v>18.423061</v>
      </c>
      <c r="F165" s="1">
        <v>630</v>
      </c>
      <c r="G165" s="1" t="s">
        <v>10</v>
      </c>
      <c r="H165" s="1" t="s">
        <v>37</v>
      </c>
    </row>
    <row r="166" spans="1:19" ht="15">
      <c r="A166" s="1" t="s">
        <v>220</v>
      </c>
      <c r="B166" s="1" t="s">
        <v>221</v>
      </c>
      <c r="C166" s="1" t="s">
        <v>1120</v>
      </c>
      <c r="D166" s="2">
        <v>43.856388</v>
      </c>
      <c r="E166" s="2">
        <v>18.41361</v>
      </c>
      <c r="F166" s="1">
        <v>520</v>
      </c>
      <c r="G166" s="1" t="s">
        <v>10</v>
      </c>
      <c r="H166" s="1" t="s">
        <v>37</v>
      </c>
      <c r="I166" s="3" t="s">
        <v>222</v>
      </c>
      <c r="M166" s="4">
        <v>60.91</v>
      </c>
      <c r="N166" s="4">
        <v>48.468</v>
      </c>
      <c r="R166" s="4">
        <v>81.173</v>
      </c>
      <c r="S166" s="4">
        <v>70.625</v>
      </c>
    </row>
    <row r="167" spans="1:19" ht="15">
      <c r="A167" s="1" t="s">
        <v>226</v>
      </c>
      <c r="B167" s="1" t="s">
        <v>227</v>
      </c>
      <c r="C167" s="1" t="s">
        <v>1120</v>
      </c>
      <c r="D167" s="2">
        <v>47.430836</v>
      </c>
      <c r="E167" s="2">
        <v>19.184174</v>
      </c>
      <c r="F167" s="1">
        <v>153</v>
      </c>
      <c r="G167" s="1" t="s">
        <v>10</v>
      </c>
      <c r="H167" s="1" t="s">
        <v>30</v>
      </c>
      <c r="I167" s="3" t="s">
        <v>228</v>
      </c>
      <c r="J167" s="4">
        <v>34.364</v>
      </c>
      <c r="K167" s="4">
        <v>30.213</v>
      </c>
      <c r="L167" s="4">
        <v>32.073</v>
      </c>
      <c r="M167" s="4">
        <v>30.416</v>
      </c>
      <c r="N167" s="4">
        <v>28.036</v>
      </c>
      <c r="O167" s="4">
        <v>61.6</v>
      </c>
      <c r="P167" s="4">
        <v>52</v>
      </c>
      <c r="Q167" s="4">
        <v>54</v>
      </c>
      <c r="R167" s="4">
        <v>51</v>
      </c>
      <c r="S167" s="4">
        <v>53</v>
      </c>
    </row>
    <row r="168" spans="1:19" ht="15">
      <c r="A168" s="1" t="s">
        <v>229</v>
      </c>
      <c r="B168" s="1" t="s">
        <v>230</v>
      </c>
      <c r="C168" s="1" t="s">
        <v>1122</v>
      </c>
      <c r="D168" s="2">
        <v>47.513332</v>
      </c>
      <c r="E168" s="2">
        <v>21.624445</v>
      </c>
      <c r="F168" s="1">
        <v>111</v>
      </c>
      <c r="G168" s="1" t="s">
        <v>10</v>
      </c>
      <c r="H168" s="1" t="s">
        <v>37</v>
      </c>
      <c r="I168" s="3" t="s">
        <v>231</v>
      </c>
      <c r="J168" s="4">
        <v>31.356</v>
      </c>
      <c r="K168" s="4">
        <v>28.178</v>
      </c>
      <c r="L168" s="4">
        <v>29.597</v>
      </c>
      <c r="M168" s="4">
        <v>28.459</v>
      </c>
      <c r="N168" s="4">
        <v>26.314</v>
      </c>
      <c r="O168" s="4">
        <v>53.3</v>
      </c>
      <c r="P168" s="4">
        <v>45</v>
      </c>
      <c r="Q168" s="4">
        <v>51</v>
      </c>
      <c r="R168" s="4">
        <v>48</v>
      </c>
      <c r="S168" s="4">
        <v>45</v>
      </c>
    </row>
    <row r="169" spans="1:18" ht="15">
      <c r="A169" s="1" t="s">
        <v>232</v>
      </c>
      <c r="B169" s="1" t="s">
        <v>233</v>
      </c>
      <c r="C169" s="1" t="s">
        <v>1120</v>
      </c>
      <c r="D169" s="2">
        <v>47.676113</v>
      </c>
      <c r="E169" s="2">
        <v>17.649736</v>
      </c>
      <c r="F169" s="1">
        <v>101</v>
      </c>
      <c r="G169" s="1" t="s">
        <v>10</v>
      </c>
      <c r="H169" s="1" t="s">
        <v>37</v>
      </c>
      <c r="I169" s="5" t="s">
        <v>234</v>
      </c>
      <c r="J169" s="4">
        <v>37.028</v>
      </c>
      <c r="K169" s="4">
        <v>29.507</v>
      </c>
      <c r="L169" s="4">
        <v>19.45</v>
      </c>
      <c r="M169" s="4">
        <v>31.31</v>
      </c>
      <c r="O169" s="4">
        <v>67.7</v>
      </c>
      <c r="P169" s="4">
        <v>52</v>
      </c>
      <c r="Q169" s="4">
        <v>32</v>
      </c>
      <c r="R169" s="4">
        <v>50</v>
      </c>
    </row>
    <row r="170" spans="1:19" ht="15">
      <c r="A170" s="1" t="s">
        <v>235</v>
      </c>
      <c r="B170" s="1" t="s">
        <v>236</v>
      </c>
      <c r="C170" s="1" t="s">
        <v>1120</v>
      </c>
      <c r="D170" s="2">
        <v>48.247223</v>
      </c>
      <c r="E170" s="2">
        <v>20.616404</v>
      </c>
      <c r="F170" s="1">
        <v>155</v>
      </c>
      <c r="G170" s="1" t="s">
        <v>10</v>
      </c>
      <c r="H170" s="1" t="s">
        <v>37</v>
      </c>
      <c r="I170" s="3" t="s">
        <v>237</v>
      </c>
      <c r="J170" s="4">
        <v>16.53</v>
      </c>
      <c r="K170" s="4">
        <v>13.845</v>
      </c>
      <c r="L170" s="4">
        <v>34.774</v>
      </c>
      <c r="M170" s="4">
        <v>36.762</v>
      </c>
      <c r="N170" s="4">
        <v>40.14</v>
      </c>
      <c r="O170" s="4">
        <v>29.5</v>
      </c>
      <c r="P170" s="4">
        <v>24</v>
      </c>
      <c r="Q170" s="4">
        <v>64</v>
      </c>
      <c r="R170" s="4">
        <v>69</v>
      </c>
      <c r="S170" s="4">
        <v>87</v>
      </c>
    </row>
    <row r="171" spans="1:19" ht="15">
      <c r="A171" s="1" t="s">
        <v>238</v>
      </c>
      <c r="B171" s="1" t="s">
        <v>239</v>
      </c>
      <c r="C171" s="1" t="s">
        <v>1120</v>
      </c>
      <c r="D171" s="2">
        <v>47.306667</v>
      </c>
      <c r="E171" s="2">
        <v>18.920002</v>
      </c>
      <c r="F171" s="1">
        <v>99</v>
      </c>
      <c r="G171" s="1" t="s">
        <v>10</v>
      </c>
      <c r="H171" s="1" t="s">
        <v>30</v>
      </c>
      <c r="I171" s="3" t="s">
        <v>240</v>
      </c>
      <c r="J171" s="4">
        <v>28.416</v>
      </c>
      <c r="K171" s="4">
        <v>22.065</v>
      </c>
      <c r="L171" s="4">
        <v>18.632</v>
      </c>
      <c r="M171" s="4">
        <v>23.179</v>
      </c>
      <c r="N171" s="4">
        <v>22.84</v>
      </c>
      <c r="O171" s="4">
        <v>51.4</v>
      </c>
      <c r="P171" s="4">
        <v>42</v>
      </c>
      <c r="Q171" s="4">
        <v>35</v>
      </c>
      <c r="R171" s="4">
        <v>39</v>
      </c>
      <c r="S171" s="4">
        <v>46</v>
      </c>
    </row>
    <row r="172" spans="1:19" ht="15">
      <c r="A172" s="1" t="s">
        <v>241</v>
      </c>
      <c r="B172" s="1" t="s">
        <v>242</v>
      </c>
      <c r="C172" s="1" t="s">
        <v>1120</v>
      </c>
      <c r="D172" s="2">
        <v>47.09111</v>
      </c>
      <c r="E172" s="2">
        <v>17.901121</v>
      </c>
      <c r="F172" s="1">
        <v>274</v>
      </c>
      <c r="G172" s="1" t="s">
        <v>10</v>
      </c>
      <c r="H172" s="1" t="s">
        <v>30</v>
      </c>
      <c r="I172" s="3" t="s">
        <v>243</v>
      </c>
      <c r="J172" s="4">
        <v>19.538</v>
      </c>
      <c r="K172" s="4">
        <v>25.923</v>
      </c>
      <c r="L172" s="4">
        <v>24.508</v>
      </c>
      <c r="M172" s="4">
        <v>25.178</v>
      </c>
      <c r="N172" s="4">
        <v>27.654</v>
      </c>
      <c r="O172" s="4">
        <v>40.7</v>
      </c>
      <c r="P172" s="4">
        <v>44</v>
      </c>
      <c r="Q172" s="4">
        <v>45</v>
      </c>
      <c r="R172" s="4">
        <v>41</v>
      </c>
      <c r="S172" s="4">
        <v>51</v>
      </c>
    </row>
    <row r="173" spans="1:19" ht="15">
      <c r="A173" s="1" t="s">
        <v>244</v>
      </c>
      <c r="B173" s="1" t="s">
        <v>245</v>
      </c>
      <c r="C173" s="1" t="s">
        <v>1120</v>
      </c>
      <c r="D173" s="2">
        <v>47.691944</v>
      </c>
      <c r="E173" s="2">
        <v>16.575008</v>
      </c>
      <c r="F173" s="1">
        <v>241</v>
      </c>
      <c r="G173" s="1" t="s">
        <v>10</v>
      </c>
      <c r="H173" s="1" t="s">
        <v>37</v>
      </c>
      <c r="I173" s="3" t="s">
        <v>246</v>
      </c>
      <c r="J173" s="4">
        <v>35.495</v>
      </c>
      <c r="K173" s="4">
        <v>29.815</v>
      </c>
      <c r="L173" s="4">
        <v>27.658</v>
      </c>
      <c r="M173" s="4">
        <v>28.373</v>
      </c>
      <c r="N173" s="4">
        <v>30.116</v>
      </c>
      <c r="O173" s="4">
        <v>62.8</v>
      </c>
      <c r="P173" s="4">
        <v>55</v>
      </c>
      <c r="Q173" s="4">
        <v>48</v>
      </c>
      <c r="R173" s="4">
        <v>47</v>
      </c>
      <c r="S173" s="4">
        <v>56</v>
      </c>
    </row>
    <row r="174" spans="1:19" ht="15">
      <c r="A174" s="1" t="s">
        <v>247</v>
      </c>
      <c r="B174" s="1" t="s">
        <v>248</v>
      </c>
      <c r="C174" s="1" t="s">
        <v>1120</v>
      </c>
      <c r="D174" s="2">
        <v>47.561943</v>
      </c>
      <c r="E174" s="2">
        <v>18.960009</v>
      </c>
      <c r="F174" s="1">
        <v>265</v>
      </c>
      <c r="G174" s="1" t="s">
        <v>10</v>
      </c>
      <c r="H174" s="1" t="s">
        <v>30</v>
      </c>
      <c r="I174" s="5" t="s">
        <v>249</v>
      </c>
      <c r="J174" s="4">
        <v>30.005</v>
      </c>
      <c r="K174" s="4">
        <v>23.577</v>
      </c>
      <c r="L174" s="4">
        <v>18.83</v>
      </c>
      <c r="M174" s="4">
        <v>28.286</v>
      </c>
      <c r="N174" s="4">
        <v>30.563</v>
      </c>
      <c r="O174" s="4">
        <v>51.8</v>
      </c>
      <c r="P174" s="4">
        <v>38</v>
      </c>
      <c r="Q174" s="4">
        <v>34</v>
      </c>
      <c r="R174" s="4">
        <v>46</v>
      </c>
      <c r="S174" s="4">
        <v>56</v>
      </c>
    </row>
    <row r="175" spans="1:19" ht="15">
      <c r="A175" s="1" t="s">
        <v>250</v>
      </c>
      <c r="B175" s="1" t="s">
        <v>251</v>
      </c>
      <c r="C175" s="1" t="s">
        <v>1120</v>
      </c>
      <c r="D175" s="2">
        <v>47.105278</v>
      </c>
      <c r="E175" s="2">
        <v>17.556665</v>
      </c>
      <c r="F175" s="1">
        <v>248</v>
      </c>
      <c r="G175" s="1" t="s">
        <v>10</v>
      </c>
      <c r="H175" s="1" t="s">
        <v>30</v>
      </c>
      <c r="I175" s="3" t="s">
        <v>252</v>
      </c>
      <c r="J175" s="4">
        <v>24.286</v>
      </c>
      <c r="K175" s="4">
        <v>23.711</v>
      </c>
      <c r="L175" s="4">
        <v>23.536</v>
      </c>
      <c r="M175" s="4">
        <v>24.077</v>
      </c>
      <c r="N175" s="4">
        <v>23.066</v>
      </c>
      <c r="O175" s="4">
        <v>44.8</v>
      </c>
      <c r="P175" s="4">
        <v>39</v>
      </c>
      <c r="Q175" s="4">
        <v>42</v>
      </c>
      <c r="R175" s="4">
        <v>38</v>
      </c>
      <c r="S175" s="4">
        <v>40</v>
      </c>
    </row>
    <row r="176" spans="1:19" ht="15">
      <c r="A176" s="1" t="s">
        <v>253</v>
      </c>
      <c r="B176" s="1" t="s">
        <v>254</v>
      </c>
      <c r="C176" s="1" t="s">
        <v>1120</v>
      </c>
      <c r="D176" s="2">
        <v>48.218056</v>
      </c>
      <c r="E176" s="2">
        <v>20.703058</v>
      </c>
      <c r="F176" s="1">
        <v>135</v>
      </c>
      <c r="G176" s="1" t="s">
        <v>10</v>
      </c>
      <c r="H176" s="1" t="s">
        <v>30</v>
      </c>
      <c r="I176" s="3" t="s">
        <v>255</v>
      </c>
      <c r="J176" s="4">
        <v>34.817</v>
      </c>
      <c r="K176" s="4">
        <v>29.282</v>
      </c>
      <c r="L176" s="4">
        <v>31.212</v>
      </c>
      <c r="N176" s="4">
        <v>30.206</v>
      </c>
      <c r="O176" s="4">
        <v>64.9</v>
      </c>
      <c r="P176" s="4">
        <v>54</v>
      </c>
      <c r="Q176" s="4">
        <v>61</v>
      </c>
      <c r="S176" s="4">
        <v>58</v>
      </c>
    </row>
    <row r="177" spans="1:19" ht="15">
      <c r="A177" s="1" t="s">
        <v>256</v>
      </c>
      <c r="B177" s="1" t="s">
        <v>257</v>
      </c>
      <c r="C177" s="1" t="s">
        <v>1120</v>
      </c>
      <c r="D177" s="2">
        <v>47.790001</v>
      </c>
      <c r="E177" s="2">
        <v>18.746122</v>
      </c>
      <c r="F177" s="1">
        <v>122</v>
      </c>
      <c r="G177" s="1" t="s">
        <v>10</v>
      </c>
      <c r="H177" s="1" t="s">
        <v>37</v>
      </c>
      <c r="I177" s="3" t="s">
        <v>258</v>
      </c>
      <c r="J177" s="4">
        <v>26.551</v>
      </c>
      <c r="K177" s="4">
        <v>28.681</v>
      </c>
      <c r="L177" s="4">
        <v>27.121</v>
      </c>
      <c r="M177" s="4">
        <v>30.611</v>
      </c>
      <c r="N177" s="4">
        <v>29.836</v>
      </c>
      <c r="O177" s="4">
        <v>58.2</v>
      </c>
      <c r="P177" s="4">
        <v>52</v>
      </c>
      <c r="Q177" s="4">
        <v>52</v>
      </c>
      <c r="R177" s="4">
        <v>51</v>
      </c>
      <c r="S177" s="4">
        <v>56</v>
      </c>
    </row>
    <row r="178" spans="1:19" ht="15">
      <c r="A178" s="1" t="s">
        <v>262</v>
      </c>
      <c r="B178" s="1" t="s">
        <v>263</v>
      </c>
      <c r="C178" s="1" t="s">
        <v>1120</v>
      </c>
      <c r="D178" s="2">
        <v>47.541943</v>
      </c>
      <c r="E178" s="2">
        <v>19.146122</v>
      </c>
      <c r="F178" s="1">
        <v>122</v>
      </c>
      <c r="G178" s="1" t="s">
        <v>10</v>
      </c>
      <c r="H178" s="1" t="s">
        <v>37</v>
      </c>
      <c r="I178" s="5" t="s">
        <v>264</v>
      </c>
      <c r="J178" s="4">
        <v>50.229</v>
      </c>
      <c r="K178" s="4">
        <v>42.885</v>
      </c>
      <c r="L178" s="4">
        <v>38.99</v>
      </c>
      <c r="M178" s="4">
        <v>30.663</v>
      </c>
      <c r="N178" s="4">
        <v>37.141</v>
      </c>
      <c r="O178" s="4">
        <v>93.3</v>
      </c>
      <c r="P178" s="4">
        <v>72</v>
      </c>
      <c r="Q178" s="4">
        <v>67</v>
      </c>
      <c r="R178" s="4">
        <v>49</v>
      </c>
      <c r="S178" s="4">
        <v>65</v>
      </c>
    </row>
    <row r="179" spans="1:16" ht="15">
      <c r="A179" s="1" t="s">
        <v>268</v>
      </c>
      <c r="B179" s="1" t="s">
        <v>269</v>
      </c>
      <c r="C179" s="1" t="s">
        <v>1122</v>
      </c>
      <c r="D179" s="2">
        <v>47.420834</v>
      </c>
      <c r="E179" s="2">
        <v>8.605789</v>
      </c>
      <c r="F179" s="1">
        <v>470</v>
      </c>
      <c r="G179" s="1" t="s">
        <v>10</v>
      </c>
      <c r="H179" s="1" t="s">
        <v>30</v>
      </c>
      <c r="I179" s="3" t="s">
        <v>270</v>
      </c>
      <c r="J179" s="4">
        <v>27.7</v>
      </c>
      <c r="K179" s="4">
        <v>21.301</v>
      </c>
      <c r="O179" s="4">
        <v>53.6</v>
      </c>
      <c r="P179" s="4">
        <v>40.1</v>
      </c>
    </row>
    <row r="180" spans="1:19" ht="15">
      <c r="A180" s="1" t="s">
        <v>280</v>
      </c>
      <c r="B180" s="1" t="s">
        <v>281</v>
      </c>
      <c r="C180" s="1" t="s">
        <v>8</v>
      </c>
      <c r="D180" s="2">
        <v>47.402946</v>
      </c>
      <c r="E180" s="2">
        <v>8.613414</v>
      </c>
      <c r="F180" s="1">
        <v>432</v>
      </c>
      <c r="G180" s="1" t="s">
        <v>10</v>
      </c>
      <c r="H180" s="1" t="s">
        <v>30</v>
      </c>
      <c r="I180" s="3" t="s">
        <v>282</v>
      </c>
      <c r="J180" s="4">
        <v>23.812</v>
      </c>
      <c r="K180" s="4">
        <v>20.323</v>
      </c>
      <c r="L180" s="4">
        <v>18.493</v>
      </c>
      <c r="M180" s="4">
        <v>18.677</v>
      </c>
      <c r="N180" s="4">
        <v>18.334</v>
      </c>
      <c r="O180" s="4">
        <v>46.1</v>
      </c>
      <c r="P180" s="4">
        <v>39.8</v>
      </c>
      <c r="Q180" s="4">
        <v>32.3</v>
      </c>
      <c r="R180" s="4">
        <v>34.4</v>
      </c>
      <c r="S180" s="4">
        <v>34.6</v>
      </c>
    </row>
    <row r="181" spans="1:19" ht="15">
      <c r="A181" s="1" t="s">
        <v>286</v>
      </c>
      <c r="B181" s="6" t="s">
        <v>287</v>
      </c>
      <c r="C181" s="1" t="s">
        <v>66</v>
      </c>
      <c r="D181" s="2">
        <v>47.541084</v>
      </c>
      <c r="E181" s="2">
        <v>7.58327</v>
      </c>
      <c r="F181" s="1">
        <v>316</v>
      </c>
      <c r="G181" s="1" t="s">
        <v>10</v>
      </c>
      <c r="H181" s="1" t="s">
        <v>30</v>
      </c>
      <c r="I181" s="5" t="s">
        <v>288</v>
      </c>
      <c r="J181" s="4">
        <v>22.889</v>
      </c>
      <c r="K181" s="4">
        <v>20.249</v>
      </c>
      <c r="L181" s="4">
        <v>18.222</v>
      </c>
      <c r="M181" s="4">
        <v>17.978</v>
      </c>
      <c r="N181" s="4">
        <v>17.839</v>
      </c>
      <c r="O181" s="4">
        <v>44</v>
      </c>
      <c r="P181" s="4">
        <v>37.2</v>
      </c>
      <c r="Q181" s="4">
        <v>31</v>
      </c>
      <c r="R181" s="4">
        <v>33</v>
      </c>
      <c r="S181" s="4">
        <v>34.6</v>
      </c>
    </row>
    <row r="182" spans="1:19" ht="15">
      <c r="A182" s="1" t="s">
        <v>289</v>
      </c>
      <c r="B182" s="1" t="s">
        <v>290</v>
      </c>
      <c r="C182" s="1" t="s">
        <v>8</v>
      </c>
      <c r="D182" s="2">
        <v>47.377586</v>
      </c>
      <c r="E182" s="2">
        <v>8.530419</v>
      </c>
      <c r="F182" s="1">
        <v>409</v>
      </c>
      <c r="G182" s="1" t="s">
        <v>10</v>
      </c>
      <c r="H182" s="1" t="s">
        <v>37</v>
      </c>
      <c r="I182" s="3" t="s">
        <v>291</v>
      </c>
      <c r="J182" s="4">
        <v>26.118</v>
      </c>
      <c r="K182" s="4">
        <v>21.37</v>
      </c>
      <c r="L182" s="4">
        <v>19.626</v>
      </c>
      <c r="M182" s="4">
        <v>20.365</v>
      </c>
      <c r="N182" s="4">
        <v>19.512</v>
      </c>
      <c r="O182" s="4">
        <v>50.6</v>
      </c>
      <c r="P182" s="4">
        <v>41</v>
      </c>
      <c r="Q182" s="4">
        <v>32.8</v>
      </c>
      <c r="R182" s="4">
        <v>35.8</v>
      </c>
      <c r="S182" s="4">
        <v>36.8</v>
      </c>
    </row>
    <row r="183" spans="1:19" ht="15">
      <c r="A183" s="1" t="s">
        <v>292</v>
      </c>
      <c r="B183" s="1" t="s">
        <v>293</v>
      </c>
      <c r="C183" s="1" t="s">
        <v>8</v>
      </c>
      <c r="D183" s="2">
        <v>46.011108</v>
      </c>
      <c r="E183" s="2">
        <v>8.957167</v>
      </c>
      <c r="F183" s="1">
        <v>280</v>
      </c>
      <c r="G183" s="1" t="s">
        <v>10</v>
      </c>
      <c r="H183" s="1" t="s">
        <v>37</v>
      </c>
      <c r="I183" s="3" t="s">
        <v>294</v>
      </c>
      <c r="J183" s="4">
        <v>30.092</v>
      </c>
      <c r="K183" s="4">
        <v>27.426</v>
      </c>
      <c r="L183" s="4">
        <v>25.279</v>
      </c>
      <c r="M183" s="4">
        <v>22.376</v>
      </c>
      <c r="N183" s="4">
        <v>20.513</v>
      </c>
      <c r="O183" s="4">
        <v>52.2</v>
      </c>
      <c r="P183" s="4">
        <v>49.7</v>
      </c>
      <c r="Q183" s="4">
        <v>43.8</v>
      </c>
      <c r="R183" s="4">
        <v>41.6</v>
      </c>
      <c r="S183" s="4">
        <v>36.8</v>
      </c>
    </row>
    <row r="184" spans="1:19" ht="15">
      <c r="A184" s="1" t="s">
        <v>295</v>
      </c>
      <c r="B184" s="1" t="s">
        <v>296</v>
      </c>
      <c r="C184" s="1" t="s">
        <v>1122</v>
      </c>
      <c r="D184" s="2">
        <v>47.500225</v>
      </c>
      <c r="E184" s="2">
        <v>8.731838</v>
      </c>
      <c r="F184" s="1">
        <v>448</v>
      </c>
      <c r="G184" s="1" t="s">
        <v>10</v>
      </c>
      <c r="H184" s="1" t="s">
        <v>37</v>
      </c>
      <c r="I184" s="3" t="s">
        <v>297</v>
      </c>
      <c r="J184" s="4">
        <v>24.602</v>
      </c>
      <c r="K184" s="4">
        <v>19.267</v>
      </c>
      <c r="L184" s="4">
        <v>20.324</v>
      </c>
      <c r="M184" s="4">
        <v>19.945</v>
      </c>
      <c r="N184" s="4">
        <v>19.685</v>
      </c>
      <c r="O184" s="4">
        <v>48.7</v>
      </c>
      <c r="P184" s="4">
        <v>38.8</v>
      </c>
      <c r="Q184" s="4">
        <v>34.4</v>
      </c>
      <c r="R184" s="4">
        <v>35</v>
      </c>
      <c r="S184" s="4">
        <v>37.3</v>
      </c>
    </row>
    <row r="185" spans="1:19" ht="15">
      <c r="A185" s="1" t="s">
        <v>298</v>
      </c>
      <c r="B185" s="1" t="s">
        <v>299</v>
      </c>
      <c r="C185" s="1" t="s">
        <v>8</v>
      </c>
      <c r="D185" s="2">
        <v>47.565956</v>
      </c>
      <c r="E185" s="2">
        <v>7.582008</v>
      </c>
      <c r="F185" s="1">
        <v>260</v>
      </c>
      <c r="G185" s="1" t="s">
        <v>10</v>
      </c>
      <c r="H185" s="1" t="s">
        <v>37</v>
      </c>
      <c r="I185" s="3" t="s">
        <v>300</v>
      </c>
      <c r="J185" s="4">
        <v>24.726</v>
      </c>
      <c r="K185" s="4">
        <v>21.883</v>
      </c>
      <c r="L185" s="4">
        <v>21.833</v>
      </c>
      <c r="M185" s="4">
        <v>22.028</v>
      </c>
      <c r="N185" s="4">
        <v>21.439</v>
      </c>
      <c r="O185" s="4">
        <v>45.4</v>
      </c>
      <c r="P185" s="4">
        <v>40.5</v>
      </c>
      <c r="Q185" s="4">
        <v>36.8</v>
      </c>
      <c r="R185" s="4">
        <v>39.9</v>
      </c>
      <c r="S185" s="4">
        <v>37</v>
      </c>
    </row>
    <row r="186" spans="1:19" ht="15">
      <c r="A186" s="1" t="s">
        <v>301</v>
      </c>
      <c r="B186" s="1" t="s">
        <v>302</v>
      </c>
      <c r="C186" s="1" t="s">
        <v>1122</v>
      </c>
      <c r="D186" s="2">
        <v>47.06769</v>
      </c>
      <c r="E186" s="2">
        <v>8.30066</v>
      </c>
      <c r="F186" s="1">
        <v>484</v>
      </c>
      <c r="G186" s="1" t="s">
        <v>10</v>
      </c>
      <c r="H186" s="1" t="s">
        <v>30</v>
      </c>
      <c r="I186" s="3" t="s">
        <v>303</v>
      </c>
      <c r="J186" s="4">
        <v>24.289</v>
      </c>
      <c r="K186" s="4">
        <v>20.424</v>
      </c>
      <c r="L186" s="4">
        <v>20.097</v>
      </c>
      <c r="M186" s="4">
        <v>22.696</v>
      </c>
      <c r="N186" s="4">
        <v>23.126</v>
      </c>
      <c r="O186" s="4">
        <v>49.9</v>
      </c>
      <c r="P186" s="4">
        <v>42.1</v>
      </c>
      <c r="Q186" s="4">
        <v>36.7</v>
      </c>
      <c r="R186" s="4">
        <v>38.7</v>
      </c>
      <c r="S186" s="4">
        <v>42.2</v>
      </c>
    </row>
    <row r="187" spans="1:19" ht="15">
      <c r="A187" s="1" t="s">
        <v>310</v>
      </c>
      <c r="B187" s="1" t="s">
        <v>311</v>
      </c>
      <c r="C187" s="1" t="s">
        <v>1122</v>
      </c>
      <c r="D187" s="2">
        <v>47.055497</v>
      </c>
      <c r="E187" s="2">
        <v>8.309833</v>
      </c>
      <c r="F187" s="1">
        <v>460</v>
      </c>
      <c r="G187" s="1" t="s">
        <v>10</v>
      </c>
      <c r="H187" s="1" t="s">
        <v>37</v>
      </c>
      <c r="I187" s="3" t="s">
        <v>312</v>
      </c>
      <c r="J187" s="4">
        <v>26.791</v>
      </c>
      <c r="K187" s="4">
        <v>22.562</v>
      </c>
      <c r="L187" s="4">
        <v>23.212</v>
      </c>
      <c r="M187" s="4">
        <v>24.721</v>
      </c>
      <c r="N187" s="4">
        <v>24.124</v>
      </c>
      <c r="O187" s="4">
        <v>54.9</v>
      </c>
      <c r="P187" s="4">
        <v>43.3</v>
      </c>
      <c r="Q187" s="4">
        <v>40.1</v>
      </c>
      <c r="R187" s="4">
        <v>42.4</v>
      </c>
      <c r="S187" s="4">
        <v>44</v>
      </c>
    </row>
    <row r="188" spans="1:19" ht="15">
      <c r="A188" s="1" t="s">
        <v>313</v>
      </c>
      <c r="B188" s="1" t="s">
        <v>315</v>
      </c>
      <c r="C188" s="1" t="s">
        <v>314</v>
      </c>
      <c r="D188" s="2">
        <v>46.976353</v>
      </c>
      <c r="E188" s="2">
        <v>7.478586</v>
      </c>
      <c r="F188" s="1">
        <v>550</v>
      </c>
      <c r="G188" s="1" t="s">
        <v>10</v>
      </c>
      <c r="H188" s="1" t="s">
        <v>30</v>
      </c>
      <c r="I188" s="3" t="s">
        <v>316</v>
      </c>
      <c r="J188" s="4">
        <v>23.837</v>
      </c>
      <c r="K188" s="4">
        <v>18.246</v>
      </c>
      <c r="L188" s="4">
        <v>19.005</v>
      </c>
      <c r="M188" s="4">
        <v>20.788</v>
      </c>
      <c r="N188" s="4">
        <v>19.696</v>
      </c>
      <c r="O188" s="4">
        <v>48.6</v>
      </c>
      <c r="P188" s="4">
        <v>36.7</v>
      </c>
      <c r="Q188" s="4">
        <v>35.9</v>
      </c>
      <c r="R188" s="4">
        <v>35.6</v>
      </c>
      <c r="S188" s="4">
        <v>34.8</v>
      </c>
    </row>
    <row r="189" spans="1:19" ht="15">
      <c r="A189" s="1" t="s">
        <v>317</v>
      </c>
      <c r="B189" s="1" t="s">
        <v>318</v>
      </c>
      <c r="C189" s="1" t="s">
        <v>176</v>
      </c>
      <c r="D189" s="2">
        <v>46.02586</v>
      </c>
      <c r="E189" s="2">
        <v>8.967522</v>
      </c>
      <c r="F189" s="1">
        <v>305</v>
      </c>
      <c r="G189" s="1" t="s">
        <v>10</v>
      </c>
      <c r="H189" s="1" t="s">
        <v>30</v>
      </c>
      <c r="I189" s="3" t="s">
        <v>319</v>
      </c>
      <c r="K189" s="4">
        <v>24.842</v>
      </c>
      <c r="L189" s="4">
        <v>24.411</v>
      </c>
      <c r="M189" s="4">
        <v>23.571</v>
      </c>
      <c r="N189" s="4">
        <v>22.837</v>
      </c>
      <c r="P189" s="4">
        <v>38.8</v>
      </c>
      <c r="Q189" s="4">
        <v>39.9</v>
      </c>
      <c r="R189" s="4">
        <v>40.5</v>
      </c>
      <c r="S189" s="4">
        <v>38.3</v>
      </c>
    </row>
    <row r="190" spans="1:19" ht="15">
      <c r="A190" s="1" t="s">
        <v>323</v>
      </c>
      <c r="B190" s="6" t="s">
        <v>324</v>
      </c>
      <c r="C190" s="1" t="s">
        <v>176</v>
      </c>
      <c r="D190" s="2">
        <v>46.195602</v>
      </c>
      <c r="E190" s="2">
        <v>6.211264</v>
      </c>
      <c r="F190" s="1">
        <v>422</v>
      </c>
      <c r="G190" s="1" t="s">
        <v>10</v>
      </c>
      <c r="H190" s="1" t="s">
        <v>30</v>
      </c>
      <c r="I190" s="5" t="s">
        <v>325</v>
      </c>
      <c r="J190" s="4">
        <v>23.146</v>
      </c>
      <c r="K190" s="4">
        <v>18.542</v>
      </c>
      <c r="L190" s="4">
        <v>19.966</v>
      </c>
      <c r="M190" s="4">
        <v>20.389</v>
      </c>
      <c r="N190" s="4">
        <v>19.501</v>
      </c>
      <c r="O190" s="4">
        <v>48.9</v>
      </c>
      <c r="P190" s="4">
        <v>35.8</v>
      </c>
      <c r="Q190" s="4">
        <v>38.1</v>
      </c>
      <c r="R190" s="4">
        <v>35.3</v>
      </c>
      <c r="S190" s="4">
        <v>33.1</v>
      </c>
    </row>
    <row r="191" spans="1:19" ht="15">
      <c r="A191" s="1" t="s">
        <v>326</v>
      </c>
      <c r="B191" s="1" t="s">
        <v>327</v>
      </c>
      <c r="C191" s="1" t="s">
        <v>176</v>
      </c>
      <c r="D191" s="2">
        <v>46.198875</v>
      </c>
      <c r="E191" s="2">
        <v>6.132222</v>
      </c>
      <c r="F191" s="1">
        <v>374</v>
      </c>
      <c r="G191" s="1" t="s">
        <v>10</v>
      </c>
      <c r="H191" s="1" t="s">
        <v>37</v>
      </c>
      <c r="I191" s="3" t="s">
        <v>328</v>
      </c>
      <c r="N191" s="4">
        <v>23.92</v>
      </c>
      <c r="S191" s="4">
        <v>41</v>
      </c>
    </row>
    <row r="192" spans="1:19" ht="15">
      <c r="A192" s="1" t="s">
        <v>329</v>
      </c>
      <c r="B192" s="1" t="s">
        <v>330</v>
      </c>
      <c r="C192" s="1" t="s">
        <v>176</v>
      </c>
      <c r="D192" s="2">
        <v>46.231056</v>
      </c>
      <c r="E192" s="2">
        <v>6.074183</v>
      </c>
      <c r="F192" s="1">
        <v>439</v>
      </c>
      <c r="G192" s="1" t="s">
        <v>10</v>
      </c>
      <c r="H192" s="1" t="s">
        <v>30</v>
      </c>
      <c r="I192" s="3" t="s">
        <v>331</v>
      </c>
      <c r="J192" s="4">
        <v>23.143</v>
      </c>
      <c r="K192" s="4">
        <v>19.875</v>
      </c>
      <c r="L192" s="4">
        <v>19.949</v>
      </c>
      <c r="M192" s="4">
        <v>20.297</v>
      </c>
      <c r="N192" s="4">
        <v>19.658</v>
      </c>
      <c r="O192" s="4">
        <v>45</v>
      </c>
      <c r="P192" s="4">
        <v>34.5</v>
      </c>
      <c r="Q192" s="4">
        <v>35.2</v>
      </c>
      <c r="R192" s="4">
        <v>34.6</v>
      </c>
      <c r="S192" s="4">
        <v>33.3</v>
      </c>
    </row>
    <row r="193" spans="1:19" ht="15">
      <c r="A193" s="1" t="s">
        <v>335</v>
      </c>
      <c r="B193" s="1" t="s">
        <v>336</v>
      </c>
      <c r="C193" s="1" t="s">
        <v>314</v>
      </c>
      <c r="D193" s="2">
        <v>45.329445</v>
      </c>
      <c r="E193" s="2">
        <v>9.414721</v>
      </c>
      <c r="F193" s="1">
        <v>80</v>
      </c>
      <c r="G193" s="1" t="s">
        <v>10</v>
      </c>
      <c r="H193" s="1" t="s">
        <v>30</v>
      </c>
      <c r="I193" s="3">
        <v>309805</v>
      </c>
      <c r="K193" s="4">
        <v>44.858</v>
      </c>
      <c r="L193" s="4">
        <v>38.372</v>
      </c>
      <c r="M193" s="4">
        <v>40.286</v>
      </c>
      <c r="N193" s="4">
        <v>34.824</v>
      </c>
      <c r="P193" s="4">
        <v>83</v>
      </c>
      <c r="Q193" s="4">
        <v>75</v>
      </c>
      <c r="R193" s="4">
        <v>73</v>
      </c>
      <c r="S193" s="4">
        <v>66</v>
      </c>
    </row>
    <row r="194" spans="1:19" ht="15">
      <c r="A194" s="1" t="s">
        <v>337</v>
      </c>
      <c r="B194" s="1" t="s">
        <v>338</v>
      </c>
      <c r="C194" s="1" t="s">
        <v>176</v>
      </c>
      <c r="D194" s="2">
        <v>45.496113</v>
      </c>
      <c r="E194" s="2">
        <v>12.157499</v>
      </c>
      <c r="F194" s="1">
        <v>6</v>
      </c>
      <c r="G194" s="1" t="s">
        <v>10</v>
      </c>
      <c r="H194" s="1" t="s">
        <v>37</v>
      </c>
      <c r="I194" s="3">
        <v>502716</v>
      </c>
      <c r="N194" s="4">
        <v>38.32</v>
      </c>
      <c r="S194" s="4">
        <v>80</v>
      </c>
    </row>
    <row r="195" spans="1:19" ht="15">
      <c r="A195" s="1" t="s">
        <v>339</v>
      </c>
      <c r="B195" s="1" t="s">
        <v>341</v>
      </c>
      <c r="C195" s="1" t="s">
        <v>340</v>
      </c>
      <c r="D195" s="2">
        <v>45.200001</v>
      </c>
      <c r="E195" s="2">
        <v>12.279166</v>
      </c>
      <c r="F195" s="1">
        <v>2</v>
      </c>
      <c r="G195" s="1" t="s">
        <v>10</v>
      </c>
      <c r="H195" s="1" t="s">
        <v>37</v>
      </c>
      <c r="I195" s="3">
        <v>502705</v>
      </c>
      <c r="L195" s="4">
        <v>30.745</v>
      </c>
      <c r="M195" s="4">
        <v>34.363</v>
      </c>
      <c r="N195" s="4">
        <v>29.447</v>
      </c>
      <c r="Q195" s="4">
        <v>65</v>
      </c>
      <c r="R195" s="4">
        <v>67</v>
      </c>
      <c r="S195" s="4">
        <v>59</v>
      </c>
    </row>
    <row r="196" spans="1:19" ht="15">
      <c r="A196" s="1" t="s">
        <v>342</v>
      </c>
      <c r="B196" s="1" t="s">
        <v>343</v>
      </c>
      <c r="C196" s="1" t="s">
        <v>176</v>
      </c>
      <c r="D196" s="2">
        <v>45.428424</v>
      </c>
      <c r="E196" s="2">
        <v>12.312933</v>
      </c>
      <c r="F196" s="1">
        <v>1</v>
      </c>
      <c r="G196" s="1" t="s">
        <v>10</v>
      </c>
      <c r="H196" s="1" t="s">
        <v>37</v>
      </c>
      <c r="I196" s="3">
        <v>502717</v>
      </c>
      <c r="J196" s="4">
        <v>32.37</v>
      </c>
      <c r="K196" s="4">
        <v>43.118</v>
      </c>
      <c r="L196" s="4">
        <v>35.761</v>
      </c>
      <c r="M196" s="4">
        <v>35.225</v>
      </c>
      <c r="N196" s="4">
        <v>32.037</v>
      </c>
      <c r="O196" s="4">
        <v>51</v>
      </c>
      <c r="P196" s="4">
        <v>78</v>
      </c>
      <c r="Q196" s="4">
        <v>70</v>
      </c>
      <c r="R196" s="4">
        <v>66</v>
      </c>
      <c r="S196" s="4">
        <v>60</v>
      </c>
    </row>
    <row r="197" spans="1:19" ht="15">
      <c r="A197" s="1" t="s">
        <v>344</v>
      </c>
      <c r="B197" s="1" t="s">
        <v>345</v>
      </c>
      <c r="C197" s="1" t="s">
        <v>176</v>
      </c>
      <c r="D197" s="2">
        <v>43.598888</v>
      </c>
      <c r="E197" s="2">
        <v>13.341944</v>
      </c>
      <c r="F197" s="1">
        <v>15</v>
      </c>
      <c r="G197" s="1" t="s">
        <v>10</v>
      </c>
      <c r="H197" s="1" t="s">
        <v>30</v>
      </c>
      <c r="I197" s="3">
        <v>1104206</v>
      </c>
      <c r="K197" s="4">
        <v>37.123</v>
      </c>
      <c r="L197" s="4">
        <v>27.094</v>
      </c>
      <c r="M197" s="4">
        <v>33.145</v>
      </c>
      <c r="N197" s="4">
        <v>34.673</v>
      </c>
      <c r="P197" s="4">
        <v>56</v>
      </c>
      <c r="Q197" s="4">
        <v>45</v>
      </c>
      <c r="R197" s="4">
        <v>52</v>
      </c>
      <c r="S197" s="4">
        <v>51</v>
      </c>
    </row>
    <row r="198" spans="1:15" ht="15">
      <c r="A198" s="1" t="s">
        <v>346</v>
      </c>
      <c r="B198" s="1" t="s">
        <v>348</v>
      </c>
      <c r="C198" s="1" t="s">
        <v>347</v>
      </c>
      <c r="D198" s="2">
        <v>45.4725</v>
      </c>
      <c r="E198" s="2">
        <v>9.222221</v>
      </c>
      <c r="F198" s="1">
        <v>122</v>
      </c>
      <c r="G198" s="1" t="s">
        <v>10</v>
      </c>
      <c r="H198" s="1" t="s">
        <v>37</v>
      </c>
      <c r="I198" s="3">
        <v>301518</v>
      </c>
      <c r="J198" s="4">
        <v>55.423</v>
      </c>
      <c r="O198" s="4">
        <v>120</v>
      </c>
    </row>
    <row r="199" spans="1:19" ht="15">
      <c r="A199" s="1" t="s">
        <v>349</v>
      </c>
      <c r="B199" s="1" t="s">
        <v>350</v>
      </c>
      <c r="C199" s="1" t="s">
        <v>176</v>
      </c>
      <c r="D199" s="2">
        <v>46.619442</v>
      </c>
      <c r="E199" s="2">
        <v>10.859167</v>
      </c>
      <c r="F199" s="1">
        <v>641</v>
      </c>
      <c r="G199" s="1" t="s">
        <v>10</v>
      </c>
      <c r="H199" s="1" t="s">
        <v>30</v>
      </c>
      <c r="I199" s="3">
        <v>402106</v>
      </c>
      <c r="J199" s="4">
        <v>24.071</v>
      </c>
      <c r="K199" s="4">
        <v>22.849</v>
      </c>
      <c r="L199" s="4">
        <v>20.526</v>
      </c>
      <c r="M199" s="4">
        <v>20.015</v>
      </c>
      <c r="N199" s="4">
        <v>17.777</v>
      </c>
      <c r="O199" s="4">
        <v>49</v>
      </c>
      <c r="P199" s="4">
        <v>43</v>
      </c>
      <c r="Q199" s="4">
        <v>43</v>
      </c>
      <c r="R199" s="4">
        <v>38</v>
      </c>
      <c r="S199" s="4">
        <v>34</v>
      </c>
    </row>
    <row r="200" spans="1:19" ht="15">
      <c r="A200" s="1" t="s">
        <v>353</v>
      </c>
      <c r="B200" s="1" t="s">
        <v>354</v>
      </c>
      <c r="C200" s="1" t="s">
        <v>176</v>
      </c>
      <c r="D200" s="2">
        <v>46.894726</v>
      </c>
      <c r="E200" s="2">
        <v>11.425834</v>
      </c>
      <c r="F200" s="1">
        <v>959</v>
      </c>
      <c r="G200" s="1" t="s">
        <v>10</v>
      </c>
      <c r="H200" s="1" t="s">
        <v>30</v>
      </c>
      <c r="I200" s="3">
        <v>402111</v>
      </c>
      <c r="J200" s="4">
        <v>21.669</v>
      </c>
      <c r="K200" s="4">
        <v>16.403</v>
      </c>
      <c r="L200" s="4">
        <v>16.042</v>
      </c>
      <c r="M200" s="4">
        <v>17.597</v>
      </c>
      <c r="N200" s="4">
        <v>17.207</v>
      </c>
      <c r="O200" s="4">
        <v>46</v>
      </c>
      <c r="P200" s="4">
        <v>34</v>
      </c>
      <c r="Q200" s="4">
        <v>33</v>
      </c>
      <c r="R200" s="4">
        <v>32</v>
      </c>
      <c r="S200" s="4">
        <v>35</v>
      </c>
    </row>
    <row r="201" spans="1:19" ht="15">
      <c r="A201" s="1" t="s">
        <v>355</v>
      </c>
      <c r="B201" s="1" t="s">
        <v>356</v>
      </c>
      <c r="C201" s="1" t="s">
        <v>176</v>
      </c>
      <c r="D201" s="2">
        <v>45.542221</v>
      </c>
      <c r="E201" s="2">
        <v>9.516389</v>
      </c>
      <c r="F201" s="1">
        <v>133</v>
      </c>
      <c r="G201" s="1" t="s">
        <v>10</v>
      </c>
      <c r="H201" s="1" t="s">
        <v>37</v>
      </c>
      <c r="I201" s="3">
        <v>301508</v>
      </c>
      <c r="J201" s="4">
        <v>56.104</v>
      </c>
      <c r="K201" s="4">
        <v>47.255</v>
      </c>
      <c r="L201" s="4">
        <v>48.463</v>
      </c>
      <c r="M201" s="4">
        <v>44.324</v>
      </c>
      <c r="N201" s="4">
        <v>39.511</v>
      </c>
      <c r="O201" s="4">
        <v>113</v>
      </c>
      <c r="P201" s="4">
        <v>104</v>
      </c>
      <c r="Q201" s="4">
        <v>86</v>
      </c>
      <c r="R201" s="4">
        <v>83</v>
      </c>
      <c r="S201" s="4">
        <v>79</v>
      </c>
    </row>
    <row r="202" spans="1:19" ht="15">
      <c r="A202" s="1" t="s">
        <v>357</v>
      </c>
      <c r="B202" s="1" t="s">
        <v>358</v>
      </c>
      <c r="C202" s="1" t="s">
        <v>176</v>
      </c>
      <c r="D202" s="2">
        <v>44.823887</v>
      </c>
      <c r="E202" s="2">
        <v>9.830277</v>
      </c>
      <c r="F202" s="1">
        <v>210</v>
      </c>
      <c r="G202" s="1" t="s">
        <v>10</v>
      </c>
      <c r="H202" s="1" t="s">
        <v>30</v>
      </c>
      <c r="I202" s="3">
        <v>803306</v>
      </c>
      <c r="J202" s="4">
        <v>47.977</v>
      </c>
      <c r="K202" s="4">
        <v>35.646</v>
      </c>
      <c r="L202" s="4">
        <v>32.655</v>
      </c>
      <c r="M202" s="4">
        <v>29.88</v>
      </c>
      <c r="N202" s="4">
        <v>27.136</v>
      </c>
      <c r="O202" s="4">
        <v>84</v>
      </c>
      <c r="P202" s="4">
        <v>56</v>
      </c>
      <c r="Q202" s="4">
        <v>61</v>
      </c>
      <c r="R202" s="4">
        <v>52</v>
      </c>
      <c r="S202" s="4">
        <v>49</v>
      </c>
    </row>
    <row r="203" spans="1:19" ht="15">
      <c r="A203" s="1" t="s">
        <v>359</v>
      </c>
      <c r="B203" s="1" t="s">
        <v>361</v>
      </c>
      <c r="C203" s="1" t="s">
        <v>360</v>
      </c>
      <c r="D203" s="2">
        <v>45.024723</v>
      </c>
      <c r="E203" s="2">
        <v>7.648889</v>
      </c>
      <c r="F203" s="1">
        <v>220</v>
      </c>
      <c r="G203" s="1" t="s">
        <v>10</v>
      </c>
      <c r="H203" s="1" t="s">
        <v>37</v>
      </c>
      <c r="I203" s="3">
        <v>100106</v>
      </c>
      <c r="J203" s="4">
        <v>64.203</v>
      </c>
      <c r="K203" s="4">
        <v>60.878</v>
      </c>
      <c r="L203" s="4">
        <v>42.461</v>
      </c>
      <c r="M203" s="4">
        <v>40.48</v>
      </c>
      <c r="N203" s="4">
        <v>35.555</v>
      </c>
      <c r="O203" s="4">
        <v>118</v>
      </c>
      <c r="P203" s="4">
        <v>105</v>
      </c>
      <c r="Q203" s="4">
        <v>87</v>
      </c>
      <c r="R203" s="4">
        <v>79</v>
      </c>
      <c r="S203" s="4">
        <v>76</v>
      </c>
    </row>
    <row r="204" spans="1:19" ht="15">
      <c r="A204" s="1" t="s">
        <v>362</v>
      </c>
      <c r="B204" s="1" t="s">
        <v>363</v>
      </c>
      <c r="C204" s="1" t="s">
        <v>176</v>
      </c>
      <c r="D204" s="2">
        <v>45.467777</v>
      </c>
      <c r="E204" s="2">
        <v>9.511666</v>
      </c>
      <c r="F204" s="1">
        <v>101</v>
      </c>
      <c r="G204" s="1" t="s">
        <v>10</v>
      </c>
      <c r="H204" s="1" t="s">
        <v>30</v>
      </c>
      <c r="I204" s="3">
        <v>301901</v>
      </c>
      <c r="J204" s="4">
        <v>50.972</v>
      </c>
      <c r="K204" s="4">
        <v>48.203</v>
      </c>
      <c r="L204" s="4">
        <v>41.891</v>
      </c>
      <c r="N204" s="4">
        <v>38.966</v>
      </c>
      <c r="O204" s="4">
        <v>93</v>
      </c>
      <c r="P204" s="4">
        <v>88</v>
      </c>
      <c r="Q204" s="4">
        <v>78</v>
      </c>
      <c r="S204" s="4">
        <v>74</v>
      </c>
    </row>
    <row r="205" spans="1:19" ht="15">
      <c r="A205" s="1" t="s">
        <v>364</v>
      </c>
      <c r="B205" s="1" t="s">
        <v>365</v>
      </c>
      <c r="C205" s="1" t="s">
        <v>340</v>
      </c>
      <c r="D205" s="2">
        <v>45.893059</v>
      </c>
      <c r="E205" s="2">
        <v>11.036389</v>
      </c>
      <c r="F205" s="1">
        <v>200</v>
      </c>
      <c r="G205" s="1" t="s">
        <v>10</v>
      </c>
      <c r="H205" s="1" t="s">
        <v>37</v>
      </c>
      <c r="I205" s="3">
        <v>402206</v>
      </c>
      <c r="J205" s="4">
        <v>37.285</v>
      </c>
      <c r="K205" s="4">
        <v>32.642</v>
      </c>
      <c r="L205" s="4">
        <v>28.874</v>
      </c>
      <c r="M205" s="4">
        <v>24.235</v>
      </c>
      <c r="N205" s="4">
        <v>23.273</v>
      </c>
      <c r="O205" s="4">
        <v>66</v>
      </c>
      <c r="P205" s="4">
        <v>59</v>
      </c>
      <c r="Q205" s="4">
        <v>53</v>
      </c>
      <c r="R205" s="4">
        <v>40</v>
      </c>
      <c r="S205" s="4">
        <v>43</v>
      </c>
    </row>
    <row r="206" spans="1:18" ht="15">
      <c r="A206" s="1" t="s">
        <v>366</v>
      </c>
      <c r="B206" s="1" t="s">
        <v>367</v>
      </c>
      <c r="C206" s="1" t="s">
        <v>176</v>
      </c>
      <c r="D206" s="2">
        <v>37.213612</v>
      </c>
      <c r="E206" s="2">
        <v>15.152778</v>
      </c>
      <c r="F206" s="1">
        <v>30</v>
      </c>
      <c r="G206" s="1" t="s">
        <v>10</v>
      </c>
      <c r="H206" s="1" t="s">
        <v>30</v>
      </c>
      <c r="I206" s="3">
        <v>1908909</v>
      </c>
      <c r="J206" s="4">
        <v>21.5</v>
      </c>
      <c r="K206" s="4">
        <v>23.95</v>
      </c>
      <c r="M206" s="4">
        <v>21.49</v>
      </c>
      <c r="O206" s="4">
        <v>33</v>
      </c>
      <c r="P206" s="4">
        <v>37</v>
      </c>
      <c r="R206" s="4">
        <v>33</v>
      </c>
    </row>
    <row r="207" spans="1:19" ht="15">
      <c r="A207" s="1" t="s">
        <v>368</v>
      </c>
      <c r="B207" s="1" t="s">
        <v>369</v>
      </c>
      <c r="C207" s="1" t="s">
        <v>8</v>
      </c>
      <c r="D207" s="2">
        <v>45.714447</v>
      </c>
      <c r="E207" s="2">
        <v>11.368611</v>
      </c>
      <c r="F207" s="1">
        <v>190</v>
      </c>
      <c r="G207" s="1" t="s">
        <v>10</v>
      </c>
      <c r="H207" s="1" t="s">
        <v>37</v>
      </c>
      <c r="I207" s="3">
        <v>502404</v>
      </c>
      <c r="N207" s="4">
        <v>26.605</v>
      </c>
      <c r="S207" s="4">
        <v>50</v>
      </c>
    </row>
    <row r="208" spans="1:19" ht="15">
      <c r="A208" s="1" t="s">
        <v>370</v>
      </c>
      <c r="B208" s="1" t="s">
        <v>371</v>
      </c>
      <c r="C208" s="1" t="s">
        <v>176</v>
      </c>
      <c r="D208" s="2">
        <v>44.684723</v>
      </c>
      <c r="E208" s="2">
        <v>10.629167</v>
      </c>
      <c r="F208" s="1">
        <v>60</v>
      </c>
      <c r="G208" s="1" t="s">
        <v>10</v>
      </c>
      <c r="H208" s="1" t="s">
        <v>37</v>
      </c>
      <c r="I208" s="3">
        <v>803512</v>
      </c>
      <c r="J208" s="4">
        <v>31.21</v>
      </c>
      <c r="K208" s="4">
        <v>37.315</v>
      </c>
      <c r="L208" s="4">
        <v>32.732</v>
      </c>
      <c r="M208" s="4">
        <v>30.944</v>
      </c>
      <c r="N208" s="4">
        <v>29.667</v>
      </c>
      <c r="O208" s="4">
        <v>52</v>
      </c>
      <c r="P208" s="4">
        <v>64</v>
      </c>
      <c r="Q208" s="4">
        <v>58</v>
      </c>
      <c r="R208" s="4">
        <v>54</v>
      </c>
      <c r="S208" s="4">
        <v>55</v>
      </c>
    </row>
    <row r="209" spans="1:19" ht="15">
      <c r="A209" s="1" t="s">
        <v>372</v>
      </c>
      <c r="B209" s="1" t="s">
        <v>373</v>
      </c>
      <c r="C209" s="1" t="s">
        <v>176</v>
      </c>
      <c r="D209" s="2">
        <v>45.101665</v>
      </c>
      <c r="E209" s="2">
        <v>8.905555</v>
      </c>
      <c r="F209" s="1">
        <v>87</v>
      </c>
      <c r="G209" s="1" t="s">
        <v>10</v>
      </c>
      <c r="H209" s="1" t="s">
        <v>30</v>
      </c>
      <c r="I209" s="3">
        <v>301806</v>
      </c>
      <c r="L209" s="4">
        <v>26.241</v>
      </c>
      <c r="M209" s="4">
        <v>30.504</v>
      </c>
      <c r="N209" s="4">
        <v>31.479</v>
      </c>
      <c r="Q209" s="4">
        <v>53</v>
      </c>
      <c r="R209" s="4">
        <v>62</v>
      </c>
      <c r="S209" s="4">
        <v>59</v>
      </c>
    </row>
    <row r="210" spans="1:19" ht="15">
      <c r="A210" s="1" t="s">
        <v>374</v>
      </c>
      <c r="B210" s="1" t="s">
        <v>375</v>
      </c>
      <c r="C210" s="1" t="s">
        <v>340</v>
      </c>
      <c r="D210" s="2">
        <v>46.051109</v>
      </c>
      <c r="E210" s="2">
        <v>11.454444</v>
      </c>
      <c r="F210" s="1">
        <v>380</v>
      </c>
      <c r="G210" s="1" t="s">
        <v>10</v>
      </c>
      <c r="H210" s="1" t="s">
        <v>37</v>
      </c>
      <c r="I210" s="3">
        <v>402201</v>
      </c>
      <c r="J210" s="4">
        <v>38.591</v>
      </c>
      <c r="K210" s="4">
        <v>35.064</v>
      </c>
      <c r="L210" s="4">
        <v>29.597</v>
      </c>
      <c r="M210" s="4">
        <v>24.522</v>
      </c>
      <c r="N210" s="4">
        <v>25.209</v>
      </c>
      <c r="O210" s="4">
        <v>77</v>
      </c>
      <c r="P210" s="4">
        <v>71</v>
      </c>
      <c r="Q210" s="4">
        <v>54</v>
      </c>
      <c r="R210" s="4">
        <v>42</v>
      </c>
      <c r="S210" s="4">
        <v>48</v>
      </c>
    </row>
    <row r="211" spans="1:19" ht="15">
      <c r="A211" s="1" t="s">
        <v>376</v>
      </c>
      <c r="B211" s="1" t="s">
        <v>377</v>
      </c>
      <c r="C211" s="1" t="s">
        <v>347</v>
      </c>
      <c r="D211" s="2">
        <v>45.482777</v>
      </c>
      <c r="E211" s="2">
        <v>9.3275</v>
      </c>
      <c r="F211" s="1">
        <v>123</v>
      </c>
      <c r="G211" s="1" t="s">
        <v>10</v>
      </c>
      <c r="H211" s="1" t="s">
        <v>37</v>
      </c>
      <c r="I211" s="3">
        <v>301524</v>
      </c>
      <c r="J211" s="4">
        <v>56.058</v>
      </c>
      <c r="K211" s="4">
        <v>51.286</v>
      </c>
      <c r="L211" s="4">
        <v>43.384</v>
      </c>
      <c r="M211" s="4">
        <v>46.807</v>
      </c>
      <c r="N211" s="4">
        <v>38.197</v>
      </c>
      <c r="O211" s="4">
        <v>108</v>
      </c>
      <c r="P211" s="4">
        <v>100</v>
      </c>
      <c r="Q211" s="4">
        <v>86</v>
      </c>
      <c r="R211" s="4">
        <v>88</v>
      </c>
      <c r="S211" s="4">
        <v>78</v>
      </c>
    </row>
    <row r="212" spans="1:19" ht="15">
      <c r="A212" s="1" t="s">
        <v>378</v>
      </c>
      <c r="B212" s="1" t="s">
        <v>379</v>
      </c>
      <c r="C212" s="1" t="s">
        <v>176</v>
      </c>
      <c r="D212" s="2">
        <v>45.690277</v>
      </c>
      <c r="E212" s="2">
        <v>9.643888</v>
      </c>
      <c r="F212" s="1">
        <v>249</v>
      </c>
      <c r="G212" s="1" t="s">
        <v>10</v>
      </c>
      <c r="H212" s="1" t="s">
        <v>37</v>
      </c>
      <c r="I212" s="3">
        <v>301610</v>
      </c>
      <c r="J212" s="4">
        <v>42.509</v>
      </c>
      <c r="K212" s="4">
        <v>43.949</v>
      </c>
      <c r="L212" s="4">
        <v>40.215</v>
      </c>
      <c r="M212" s="4">
        <v>35.799</v>
      </c>
      <c r="N212" s="4">
        <v>33.786</v>
      </c>
      <c r="O212" s="4">
        <v>77</v>
      </c>
      <c r="P212" s="4">
        <v>87</v>
      </c>
      <c r="Q212" s="4">
        <v>75</v>
      </c>
      <c r="R212" s="4">
        <v>64</v>
      </c>
      <c r="S212" s="4">
        <v>62</v>
      </c>
    </row>
    <row r="213" spans="1:19" ht="15">
      <c r="A213" s="1" t="s">
        <v>380</v>
      </c>
      <c r="B213" s="1" t="s">
        <v>381</v>
      </c>
      <c r="C213" s="1" t="s">
        <v>347</v>
      </c>
      <c r="D213" s="2">
        <v>45.144447</v>
      </c>
      <c r="E213" s="2">
        <v>10.803333</v>
      </c>
      <c r="F213" s="1">
        <v>18</v>
      </c>
      <c r="G213" s="1" t="s">
        <v>10</v>
      </c>
      <c r="H213" s="1" t="s">
        <v>37</v>
      </c>
      <c r="I213" s="3">
        <v>302006</v>
      </c>
      <c r="J213" s="4">
        <v>50.02</v>
      </c>
      <c r="K213" s="4">
        <v>45.382</v>
      </c>
      <c r="L213" s="4">
        <v>40.031</v>
      </c>
      <c r="M213" s="4">
        <v>47.443</v>
      </c>
      <c r="N213" s="4">
        <v>37.479</v>
      </c>
      <c r="O213" s="4">
        <v>86</v>
      </c>
      <c r="P213" s="4">
        <v>73</v>
      </c>
      <c r="Q213" s="4">
        <v>66</v>
      </c>
      <c r="R213" s="4">
        <v>79</v>
      </c>
      <c r="S213" s="4">
        <v>72</v>
      </c>
    </row>
    <row r="214" spans="1:18" ht="15">
      <c r="A214" s="1" t="s">
        <v>382</v>
      </c>
      <c r="B214" s="1" t="s">
        <v>383</v>
      </c>
      <c r="C214" s="1" t="s">
        <v>176</v>
      </c>
      <c r="D214" s="2">
        <v>45.836109</v>
      </c>
      <c r="E214" s="2">
        <v>8.804167</v>
      </c>
      <c r="F214" s="1">
        <v>382</v>
      </c>
      <c r="G214" s="1" t="s">
        <v>10</v>
      </c>
      <c r="H214" s="1" t="s">
        <v>30</v>
      </c>
      <c r="I214" s="3">
        <v>301213</v>
      </c>
      <c r="L214" s="4">
        <v>20.096</v>
      </c>
      <c r="M214" s="4">
        <v>19.672</v>
      </c>
      <c r="Q214" s="4">
        <v>36</v>
      </c>
      <c r="R214" s="4">
        <v>32</v>
      </c>
    </row>
    <row r="215" spans="1:19" ht="15">
      <c r="A215" s="1" t="s">
        <v>384</v>
      </c>
      <c r="B215" s="1" t="s">
        <v>385</v>
      </c>
      <c r="C215" s="1" t="s">
        <v>8</v>
      </c>
      <c r="D215" s="2">
        <v>45.655003</v>
      </c>
      <c r="E215" s="2">
        <v>10.200833</v>
      </c>
      <c r="F215" s="1">
        <v>274</v>
      </c>
      <c r="G215" s="1" t="s">
        <v>10</v>
      </c>
      <c r="H215" s="1" t="s">
        <v>37</v>
      </c>
      <c r="I215" s="3">
        <v>301713</v>
      </c>
      <c r="J215" s="4">
        <v>42.263</v>
      </c>
      <c r="M215" s="4">
        <v>37.682</v>
      </c>
      <c r="N215" s="4">
        <v>34.469</v>
      </c>
      <c r="O215" s="4">
        <v>82</v>
      </c>
      <c r="R215" s="4">
        <v>68</v>
      </c>
      <c r="S215" s="4">
        <v>66</v>
      </c>
    </row>
    <row r="216" spans="1:17" ht="15">
      <c r="A216" s="1" t="s">
        <v>384</v>
      </c>
      <c r="B216" s="1" t="s">
        <v>385</v>
      </c>
      <c r="C216" s="1" t="s">
        <v>176</v>
      </c>
      <c r="D216" s="2">
        <v>45.655003</v>
      </c>
      <c r="E216" s="2">
        <v>10.200833</v>
      </c>
      <c r="F216" s="1">
        <v>274</v>
      </c>
      <c r="G216" s="1" t="s">
        <v>10</v>
      </c>
      <c r="H216" s="1" t="s">
        <v>37</v>
      </c>
      <c r="I216" s="3">
        <v>301713</v>
      </c>
      <c r="K216" s="4">
        <v>36.691</v>
      </c>
      <c r="L216" s="4">
        <v>37.779</v>
      </c>
      <c r="P216" s="4">
        <v>66</v>
      </c>
      <c r="Q216" s="4">
        <v>66</v>
      </c>
    </row>
    <row r="217" spans="1:19" ht="15">
      <c r="A217" s="1" t="s">
        <v>386</v>
      </c>
      <c r="B217" s="1" t="s">
        <v>387</v>
      </c>
      <c r="C217" s="1" t="s">
        <v>340</v>
      </c>
      <c r="D217" s="2">
        <v>45.893333</v>
      </c>
      <c r="E217" s="2">
        <v>10.839444</v>
      </c>
      <c r="F217" s="1">
        <v>73</v>
      </c>
      <c r="G217" s="1" t="s">
        <v>10</v>
      </c>
      <c r="H217" s="1" t="s">
        <v>37</v>
      </c>
      <c r="I217" s="3">
        <v>402204</v>
      </c>
      <c r="J217" s="4">
        <v>40.633</v>
      </c>
      <c r="K217" s="4">
        <v>32.971</v>
      </c>
      <c r="L217" s="4">
        <v>27.952</v>
      </c>
      <c r="M217" s="4">
        <v>26.539</v>
      </c>
      <c r="N217" s="4">
        <v>22.368</v>
      </c>
      <c r="O217" s="4">
        <v>78</v>
      </c>
      <c r="P217" s="4">
        <v>67</v>
      </c>
      <c r="Q217" s="4">
        <v>51</v>
      </c>
      <c r="R217" s="4">
        <v>45</v>
      </c>
      <c r="S217" s="4">
        <v>41</v>
      </c>
    </row>
    <row r="218" spans="1:16" ht="15">
      <c r="A218" s="1" t="s">
        <v>388</v>
      </c>
      <c r="B218" s="1" t="s">
        <v>389</v>
      </c>
      <c r="C218" s="1" t="s">
        <v>340</v>
      </c>
      <c r="D218" s="2">
        <v>46.068611</v>
      </c>
      <c r="E218" s="2">
        <v>11.105</v>
      </c>
      <c r="F218" s="1">
        <v>196</v>
      </c>
      <c r="G218" s="1" t="s">
        <v>10</v>
      </c>
      <c r="H218" s="1" t="s">
        <v>37</v>
      </c>
      <c r="I218" s="3">
        <v>402207</v>
      </c>
      <c r="J218" s="4">
        <v>36.304</v>
      </c>
      <c r="K218" s="4">
        <v>33.538</v>
      </c>
      <c r="O218" s="4">
        <v>72</v>
      </c>
      <c r="P218" s="4">
        <v>61</v>
      </c>
    </row>
    <row r="219" spans="1:19" ht="15">
      <c r="A219" s="1" t="s">
        <v>390</v>
      </c>
      <c r="B219" s="1" t="s">
        <v>391</v>
      </c>
      <c r="C219" s="1" t="s">
        <v>347</v>
      </c>
      <c r="D219" s="2">
        <v>45.542778</v>
      </c>
      <c r="E219" s="2">
        <v>9.081111</v>
      </c>
      <c r="F219" s="1">
        <v>160</v>
      </c>
      <c r="G219" s="1" t="s">
        <v>10</v>
      </c>
      <c r="H219" s="1" t="s">
        <v>37</v>
      </c>
      <c r="I219" s="3">
        <v>301505</v>
      </c>
      <c r="J219" s="4">
        <v>55.192</v>
      </c>
      <c r="K219" s="4">
        <v>51.438</v>
      </c>
      <c r="L219" s="4">
        <v>38.833</v>
      </c>
      <c r="M219" s="4">
        <v>41.49</v>
      </c>
      <c r="N219" s="4">
        <v>36.703</v>
      </c>
      <c r="O219" s="4">
        <v>112</v>
      </c>
      <c r="P219" s="4">
        <v>99</v>
      </c>
      <c r="Q219" s="4">
        <v>78</v>
      </c>
      <c r="R219" s="4">
        <v>82</v>
      </c>
      <c r="S219" s="4">
        <v>71</v>
      </c>
    </row>
    <row r="220" spans="1:19" ht="15">
      <c r="A220" s="1" t="s">
        <v>392</v>
      </c>
      <c r="B220" s="1" t="s">
        <v>393</v>
      </c>
      <c r="C220" s="1" t="s">
        <v>1120</v>
      </c>
      <c r="D220" s="2">
        <v>44.79361</v>
      </c>
      <c r="E220" s="2">
        <v>10.331667</v>
      </c>
      <c r="F220" s="1">
        <v>60</v>
      </c>
      <c r="G220" s="1" t="s">
        <v>10</v>
      </c>
      <c r="H220" s="1" t="s">
        <v>37</v>
      </c>
      <c r="I220" s="3">
        <v>803401</v>
      </c>
      <c r="J220" s="4">
        <v>41.947</v>
      </c>
      <c r="L220" s="4">
        <v>32.336</v>
      </c>
      <c r="M220" s="4">
        <v>32.122</v>
      </c>
      <c r="N220" s="4">
        <v>32.281</v>
      </c>
      <c r="O220" s="4">
        <v>68</v>
      </c>
      <c r="Q220" s="4">
        <v>55</v>
      </c>
      <c r="R220" s="4">
        <v>53</v>
      </c>
      <c r="S220" s="4">
        <v>60</v>
      </c>
    </row>
    <row r="221" spans="1:19" ht="15">
      <c r="A221" s="1" t="s">
        <v>394</v>
      </c>
      <c r="B221" s="1" t="s">
        <v>395</v>
      </c>
      <c r="C221" s="1" t="s">
        <v>176</v>
      </c>
      <c r="D221" s="2">
        <v>46.503334</v>
      </c>
      <c r="E221" s="2">
        <v>13.576944</v>
      </c>
      <c r="F221" s="1">
        <v>750</v>
      </c>
      <c r="G221" s="1" t="s">
        <v>10</v>
      </c>
      <c r="H221" s="1" t="s">
        <v>30</v>
      </c>
      <c r="I221" s="3">
        <v>603012</v>
      </c>
      <c r="N221" s="4">
        <v>17.782</v>
      </c>
      <c r="S221" s="4">
        <v>29</v>
      </c>
    </row>
    <row r="222" spans="1:19" ht="15">
      <c r="A222" s="1" t="s">
        <v>396</v>
      </c>
      <c r="B222" s="1" t="s">
        <v>397</v>
      </c>
      <c r="C222" s="1" t="s">
        <v>176</v>
      </c>
      <c r="D222" s="2">
        <v>45.633053</v>
      </c>
      <c r="E222" s="2">
        <v>9.556389</v>
      </c>
      <c r="F222" s="1">
        <v>190</v>
      </c>
      <c r="G222" s="1" t="s">
        <v>10</v>
      </c>
      <c r="H222" s="1" t="s">
        <v>37</v>
      </c>
      <c r="I222" s="3">
        <v>301606</v>
      </c>
      <c r="K222" s="4">
        <v>43.963</v>
      </c>
      <c r="L222" s="4">
        <v>28.102</v>
      </c>
      <c r="M222" s="4">
        <v>28.437</v>
      </c>
      <c r="N222" s="4">
        <v>29.379</v>
      </c>
      <c r="P222" s="4">
        <v>86</v>
      </c>
      <c r="Q222" s="4">
        <v>60</v>
      </c>
      <c r="R222" s="4">
        <v>61</v>
      </c>
      <c r="S222" s="4">
        <v>66</v>
      </c>
    </row>
    <row r="223" spans="1:15" ht="15">
      <c r="A223" s="1" t="s">
        <v>398</v>
      </c>
      <c r="B223" s="1" t="s">
        <v>399</v>
      </c>
      <c r="C223" s="1" t="s">
        <v>8</v>
      </c>
      <c r="D223" s="2">
        <v>45.370277</v>
      </c>
      <c r="E223" s="2">
        <v>9.678056</v>
      </c>
      <c r="F223" s="1">
        <v>79</v>
      </c>
      <c r="G223" s="1" t="s">
        <v>10</v>
      </c>
      <c r="H223" s="1" t="s">
        <v>37</v>
      </c>
      <c r="I223" s="3">
        <v>301904</v>
      </c>
      <c r="J223" s="4">
        <v>49.353</v>
      </c>
      <c r="O223" s="4">
        <v>92</v>
      </c>
    </row>
    <row r="224" spans="1:19" ht="15">
      <c r="A224" s="1" t="s">
        <v>400</v>
      </c>
      <c r="B224" s="1" t="s">
        <v>401</v>
      </c>
      <c r="C224" s="1" t="s">
        <v>347</v>
      </c>
      <c r="D224" s="2">
        <v>45.367222</v>
      </c>
      <c r="E224" s="2">
        <v>9.705</v>
      </c>
      <c r="F224" s="1">
        <v>79</v>
      </c>
      <c r="G224" s="1" t="s">
        <v>10</v>
      </c>
      <c r="H224" s="1" t="s">
        <v>37</v>
      </c>
      <c r="I224" s="3">
        <v>301905</v>
      </c>
      <c r="L224" s="4">
        <v>35.688</v>
      </c>
      <c r="M224" s="4">
        <v>36.827</v>
      </c>
      <c r="N224" s="4">
        <v>29.821</v>
      </c>
      <c r="Q224" s="4">
        <v>65</v>
      </c>
      <c r="R224" s="4">
        <v>62</v>
      </c>
      <c r="S224" s="4">
        <v>49</v>
      </c>
    </row>
    <row r="225" spans="1:19" ht="15">
      <c r="A225" s="1" t="s">
        <v>402</v>
      </c>
      <c r="B225" s="1" t="s">
        <v>403</v>
      </c>
      <c r="C225" s="1" t="s">
        <v>8</v>
      </c>
      <c r="D225" s="2">
        <v>44.418056</v>
      </c>
      <c r="E225" s="2">
        <v>8.927501</v>
      </c>
      <c r="F225" s="1">
        <v>105</v>
      </c>
      <c r="G225" s="1" t="s">
        <v>10</v>
      </c>
      <c r="H225" s="1" t="s">
        <v>37</v>
      </c>
      <c r="I225" s="3">
        <v>701009</v>
      </c>
      <c r="J225" s="4">
        <v>30.744</v>
      </c>
      <c r="K225" s="4">
        <v>24.666</v>
      </c>
      <c r="M225" s="4">
        <v>20.49</v>
      </c>
      <c r="N225" s="4">
        <v>20.279</v>
      </c>
      <c r="O225" s="4">
        <v>48</v>
      </c>
      <c r="P225" s="4">
        <v>39</v>
      </c>
      <c r="R225" s="4">
        <v>33</v>
      </c>
      <c r="S225" s="4">
        <v>31</v>
      </c>
    </row>
    <row r="226" spans="1:18" ht="15">
      <c r="A226" s="1" t="s">
        <v>404</v>
      </c>
      <c r="B226" s="1" t="s">
        <v>405</v>
      </c>
      <c r="C226" s="1" t="s">
        <v>8</v>
      </c>
      <c r="D226" s="2">
        <v>44.396389</v>
      </c>
      <c r="E226" s="2">
        <v>8.992223</v>
      </c>
      <c r="F226" s="1">
        <v>85</v>
      </c>
      <c r="G226" s="1" t="s">
        <v>10</v>
      </c>
      <c r="H226" s="1" t="s">
        <v>37</v>
      </c>
      <c r="I226" s="3">
        <v>701016</v>
      </c>
      <c r="J226" s="4">
        <v>25.822</v>
      </c>
      <c r="M226" s="4">
        <v>15.53</v>
      </c>
      <c r="O226" s="4">
        <v>42</v>
      </c>
      <c r="R226" s="4">
        <v>23</v>
      </c>
    </row>
    <row r="227" spans="1:19" ht="15">
      <c r="A227" s="1" t="s">
        <v>406</v>
      </c>
      <c r="B227" s="1" t="s">
        <v>407</v>
      </c>
      <c r="C227" s="1" t="s">
        <v>176</v>
      </c>
      <c r="D227" s="2">
        <v>43.786667</v>
      </c>
      <c r="E227" s="2">
        <v>11.2875</v>
      </c>
      <c r="F227" s="1">
        <v>61</v>
      </c>
      <c r="G227" s="1" t="s">
        <v>10</v>
      </c>
      <c r="H227" s="1" t="s">
        <v>37</v>
      </c>
      <c r="I227" s="3">
        <v>904809</v>
      </c>
      <c r="K227" s="4">
        <v>33.693</v>
      </c>
      <c r="L227" s="4">
        <v>28.837</v>
      </c>
      <c r="M227" s="4">
        <v>27.303</v>
      </c>
      <c r="N227" s="4">
        <v>22.465</v>
      </c>
      <c r="P227" s="4">
        <v>51</v>
      </c>
      <c r="Q227" s="4">
        <v>49</v>
      </c>
      <c r="R227" s="4">
        <v>45</v>
      </c>
      <c r="S227" s="4">
        <v>39</v>
      </c>
    </row>
    <row r="228" spans="1:19" ht="15">
      <c r="A228" s="1" t="s">
        <v>408</v>
      </c>
      <c r="B228" s="1" t="s">
        <v>409</v>
      </c>
      <c r="C228" s="1" t="s">
        <v>176</v>
      </c>
      <c r="D228" s="2">
        <v>43.730278</v>
      </c>
      <c r="E228" s="2">
        <v>11.021111</v>
      </c>
      <c r="F228" s="1">
        <v>48</v>
      </c>
      <c r="G228" s="1" t="s">
        <v>10</v>
      </c>
      <c r="H228" s="1" t="s">
        <v>37</v>
      </c>
      <c r="I228" s="3">
        <v>904818</v>
      </c>
      <c r="K228" s="4">
        <v>38.747</v>
      </c>
      <c r="L228" s="4">
        <v>31.774</v>
      </c>
      <c r="M228" s="4">
        <v>25.954</v>
      </c>
      <c r="N228" s="4">
        <v>22.447</v>
      </c>
      <c r="P228" s="4">
        <v>58</v>
      </c>
      <c r="Q228" s="4">
        <v>50</v>
      </c>
      <c r="R228" s="4">
        <v>38</v>
      </c>
      <c r="S228" s="4">
        <v>34</v>
      </c>
    </row>
    <row r="229" spans="1:19" ht="15">
      <c r="A229" s="1" t="s">
        <v>410</v>
      </c>
      <c r="B229" s="1" t="s">
        <v>411</v>
      </c>
      <c r="C229" s="1" t="s">
        <v>176</v>
      </c>
      <c r="D229" s="2">
        <v>44.483334</v>
      </c>
      <c r="E229" s="2">
        <v>11.355</v>
      </c>
      <c r="F229" s="1">
        <v>73</v>
      </c>
      <c r="G229" s="1" t="s">
        <v>10</v>
      </c>
      <c r="H229" s="1" t="s">
        <v>37</v>
      </c>
      <c r="I229" s="3">
        <v>803708</v>
      </c>
      <c r="M229" s="4">
        <v>23.631</v>
      </c>
      <c r="N229" s="4">
        <v>24.142</v>
      </c>
      <c r="R229" s="4">
        <v>39</v>
      </c>
      <c r="S229" s="4">
        <v>47</v>
      </c>
    </row>
    <row r="230" spans="1:17" ht="15">
      <c r="A230" s="1" t="s">
        <v>412</v>
      </c>
      <c r="B230" s="1" t="s">
        <v>413</v>
      </c>
      <c r="C230" s="1" t="s">
        <v>8</v>
      </c>
      <c r="D230" s="2">
        <v>45.810555</v>
      </c>
      <c r="E230" s="2">
        <v>9.224444</v>
      </c>
      <c r="F230" s="1">
        <v>323</v>
      </c>
      <c r="G230" s="1" t="s">
        <v>10</v>
      </c>
      <c r="H230" s="1" t="s">
        <v>30</v>
      </c>
      <c r="I230" s="3">
        <v>301307</v>
      </c>
      <c r="J230" s="4">
        <v>38.833</v>
      </c>
      <c r="K230" s="4">
        <v>33.285</v>
      </c>
      <c r="L230" s="4">
        <v>28.647</v>
      </c>
      <c r="O230" s="4">
        <v>74</v>
      </c>
      <c r="P230" s="4">
        <v>66</v>
      </c>
      <c r="Q230" s="4">
        <v>56</v>
      </c>
    </row>
    <row r="231" spans="1:19" ht="15">
      <c r="A231" s="1" t="s">
        <v>414</v>
      </c>
      <c r="B231" s="1" t="s">
        <v>415</v>
      </c>
      <c r="C231" s="1" t="s">
        <v>176</v>
      </c>
      <c r="D231" s="2">
        <v>44.516109</v>
      </c>
      <c r="E231" s="2">
        <v>10.73389</v>
      </c>
      <c r="F231" s="1">
        <v>150</v>
      </c>
      <c r="G231" s="1" t="s">
        <v>10</v>
      </c>
      <c r="H231" s="1" t="s">
        <v>30</v>
      </c>
      <c r="I231" s="3">
        <v>803502</v>
      </c>
      <c r="J231" s="4">
        <v>38.129</v>
      </c>
      <c r="K231" s="4">
        <v>32.883</v>
      </c>
      <c r="L231" s="4">
        <v>28.803</v>
      </c>
      <c r="M231" s="4">
        <v>28.676</v>
      </c>
      <c r="N231" s="4">
        <v>30.043</v>
      </c>
      <c r="O231" s="4">
        <v>66</v>
      </c>
      <c r="P231" s="4">
        <v>63</v>
      </c>
      <c r="Q231" s="4">
        <v>63</v>
      </c>
      <c r="R231" s="4">
        <v>46</v>
      </c>
      <c r="S231" s="4">
        <v>53</v>
      </c>
    </row>
    <row r="232" spans="1:19" ht="15">
      <c r="A232" s="1" t="s">
        <v>416</v>
      </c>
      <c r="B232" s="1" t="s">
        <v>417</v>
      </c>
      <c r="C232" s="1" t="s">
        <v>176</v>
      </c>
      <c r="D232" s="2">
        <v>46.167225</v>
      </c>
      <c r="E232" s="2">
        <v>9.870556</v>
      </c>
      <c r="F232" s="1">
        <v>307</v>
      </c>
      <c r="G232" s="1" t="s">
        <v>10</v>
      </c>
      <c r="H232" s="1" t="s">
        <v>37</v>
      </c>
      <c r="I232" s="3">
        <v>301404</v>
      </c>
      <c r="J232" s="4">
        <v>49.679</v>
      </c>
      <c r="K232" s="4">
        <v>38.097</v>
      </c>
      <c r="L232" s="4">
        <v>42.219</v>
      </c>
      <c r="M232" s="4">
        <v>31.224</v>
      </c>
      <c r="N232" s="4">
        <v>25.087</v>
      </c>
      <c r="O232" s="4">
        <v>92</v>
      </c>
      <c r="P232" s="4">
        <v>74</v>
      </c>
      <c r="Q232" s="4">
        <v>77</v>
      </c>
      <c r="R232" s="4">
        <v>61</v>
      </c>
      <c r="S232" s="4">
        <v>48</v>
      </c>
    </row>
    <row r="233" spans="1:19" ht="15">
      <c r="A233" s="1" t="s">
        <v>418</v>
      </c>
      <c r="B233" s="1" t="s">
        <v>419</v>
      </c>
      <c r="C233" s="1" t="s">
        <v>176</v>
      </c>
      <c r="D233" s="2">
        <v>46.47028</v>
      </c>
      <c r="E233" s="2">
        <v>10.3725</v>
      </c>
      <c r="F233" s="1">
        <v>1225</v>
      </c>
      <c r="G233" s="1" t="s">
        <v>10</v>
      </c>
      <c r="H233" s="1" t="s">
        <v>37</v>
      </c>
      <c r="I233" s="3">
        <v>301401</v>
      </c>
      <c r="J233" s="4">
        <v>23.523</v>
      </c>
      <c r="K233" s="4">
        <v>20.041</v>
      </c>
      <c r="L233" s="4">
        <v>16.389</v>
      </c>
      <c r="M233" s="4">
        <v>13.63</v>
      </c>
      <c r="N233" s="4">
        <v>17.329</v>
      </c>
      <c r="O233" s="4">
        <v>45</v>
      </c>
      <c r="P233" s="4">
        <v>35</v>
      </c>
      <c r="Q233" s="4">
        <v>34</v>
      </c>
      <c r="R233" s="4">
        <v>24</v>
      </c>
      <c r="S233" s="4">
        <v>29</v>
      </c>
    </row>
    <row r="234" spans="1:19" ht="15">
      <c r="A234" s="1" t="s">
        <v>420</v>
      </c>
      <c r="B234" s="1" t="s">
        <v>421</v>
      </c>
      <c r="C234" s="1" t="s">
        <v>176</v>
      </c>
      <c r="D234" s="2">
        <v>44.690834</v>
      </c>
      <c r="E234" s="2">
        <v>10.664721</v>
      </c>
      <c r="F234" s="1">
        <v>50</v>
      </c>
      <c r="G234" s="1" t="s">
        <v>10</v>
      </c>
      <c r="H234" s="1" t="s">
        <v>37</v>
      </c>
      <c r="I234" s="3">
        <v>803508</v>
      </c>
      <c r="J234" s="4">
        <v>31.534</v>
      </c>
      <c r="K234" s="4">
        <v>36.838</v>
      </c>
      <c r="L234" s="4">
        <v>32.609</v>
      </c>
      <c r="M234" s="4">
        <v>32.553</v>
      </c>
      <c r="N234" s="4">
        <v>31.409</v>
      </c>
      <c r="O234" s="4">
        <v>50</v>
      </c>
      <c r="P234" s="4">
        <v>60</v>
      </c>
      <c r="Q234" s="4">
        <v>59</v>
      </c>
      <c r="R234" s="4">
        <v>55</v>
      </c>
      <c r="S234" s="4">
        <v>58</v>
      </c>
    </row>
    <row r="235" spans="1:17" ht="15">
      <c r="A235" s="1" t="s">
        <v>422</v>
      </c>
      <c r="B235" s="1" t="s">
        <v>423</v>
      </c>
      <c r="C235" s="1" t="s">
        <v>176</v>
      </c>
      <c r="D235" s="2">
        <v>43.849998</v>
      </c>
      <c r="E235" s="2">
        <v>11.079444</v>
      </c>
      <c r="F235" s="1">
        <v>40</v>
      </c>
      <c r="G235" s="1" t="s">
        <v>10</v>
      </c>
      <c r="H235" s="1" t="s">
        <v>37</v>
      </c>
      <c r="I235" s="3">
        <v>904806</v>
      </c>
      <c r="K235" s="4">
        <v>20.78</v>
      </c>
      <c r="L235" s="4">
        <v>32.276</v>
      </c>
      <c r="P235" s="4">
        <v>37</v>
      </c>
      <c r="Q235" s="4">
        <v>52</v>
      </c>
    </row>
    <row r="236" spans="1:19" ht="15">
      <c r="A236" s="1" t="s">
        <v>424</v>
      </c>
      <c r="B236" s="1" t="s">
        <v>425</v>
      </c>
      <c r="C236" s="1" t="s">
        <v>176</v>
      </c>
      <c r="D236" s="2">
        <v>43.765278</v>
      </c>
      <c r="E236" s="2">
        <v>11.249166</v>
      </c>
      <c r="F236" s="1">
        <v>75</v>
      </c>
      <c r="G236" s="1" t="s">
        <v>10</v>
      </c>
      <c r="H236" s="1" t="s">
        <v>37</v>
      </c>
      <c r="I236" s="3">
        <v>904810</v>
      </c>
      <c r="K236" s="4">
        <v>26.425</v>
      </c>
      <c r="L236" s="4">
        <v>25.371</v>
      </c>
      <c r="M236" s="4">
        <v>24.828</v>
      </c>
      <c r="N236" s="4">
        <v>22.717</v>
      </c>
      <c r="P236" s="4">
        <v>42</v>
      </c>
      <c r="Q236" s="4">
        <v>43</v>
      </c>
      <c r="R236" s="4">
        <v>41</v>
      </c>
      <c r="S236" s="4">
        <v>39</v>
      </c>
    </row>
    <row r="237" spans="1:19" ht="15">
      <c r="A237" s="1" t="s">
        <v>428</v>
      </c>
      <c r="B237" s="1" t="s">
        <v>429</v>
      </c>
      <c r="C237" s="1" t="s">
        <v>314</v>
      </c>
      <c r="D237" s="2">
        <v>41.932777</v>
      </c>
      <c r="E237" s="2">
        <v>12.506945</v>
      </c>
      <c r="F237" s="1">
        <v>50</v>
      </c>
      <c r="G237" s="1" t="s">
        <v>10</v>
      </c>
      <c r="H237" s="1" t="s">
        <v>37</v>
      </c>
      <c r="I237" s="3">
        <v>1205820</v>
      </c>
      <c r="J237" s="4">
        <v>32.383</v>
      </c>
      <c r="K237" s="4">
        <v>30.953</v>
      </c>
      <c r="L237" s="4">
        <v>27.471</v>
      </c>
      <c r="M237" s="4">
        <v>26.833</v>
      </c>
      <c r="N237" s="4">
        <v>23.874</v>
      </c>
      <c r="O237" s="4">
        <v>54</v>
      </c>
      <c r="P237" s="4">
        <v>49</v>
      </c>
      <c r="Q237" s="4">
        <v>45</v>
      </c>
      <c r="R237" s="4">
        <v>42</v>
      </c>
      <c r="S237" s="4">
        <v>36</v>
      </c>
    </row>
    <row r="238" spans="1:19" ht="15">
      <c r="A238" s="1" t="s">
        <v>430</v>
      </c>
      <c r="B238" s="1" t="s">
        <v>431</v>
      </c>
      <c r="C238" s="1" t="s">
        <v>176</v>
      </c>
      <c r="D238" s="2">
        <v>41.857777</v>
      </c>
      <c r="E238" s="2">
        <v>12.568611</v>
      </c>
      <c r="F238" s="1">
        <v>53</v>
      </c>
      <c r="G238" s="1" t="s">
        <v>10</v>
      </c>
      <c r="H238" s="1" t="s">
        <v>37</v>
      </c>
      <c r="I238" s="3">
        <v>1205804</v>
      </c>
      <c r="J238" s="4">
        <v>39.65</v>
      </c>
      <c r="K238" s="4">
        <v>38.411</v>
      </c>
      <c r="L238" s="4">
        <v>33.787</v>
      </c>
      <c r="M238" s="4">
        <v>34.287</v>
      </c>
      <c r="N238" s="4">
        <v>29.98</v>
      </c>
      <c r="O238" s="4">
        <v>69</v>
      </c>
      <c r="P238" s="4">
        <v>65</v>
      </c>
      <c r="Q238" s="4">
        <v>56</v>
      </c>
      <c r="R238" s="4">
        <v>56</v>
      </c>
      <c r="S238" s="4">
        <v>50</v>
      </c>
    </row>
    <row r="239" spans="1:9" ht="15">
      <c r="A239" s="1" t="s">
        <v>432</v>
      </c>
      <c r="B239" s="1" t="s">
        <v>433</v>
      </c>
      <c r="C239" s="1" t="s">
        <v>314</v>
      </c>
      <c r="D239" s="2">
        <v>41.931389</v>
      </c>
      <c r="E239" s="2">
        <v>12.659166</v>
      </c>
      <c r="F239" s="1">
        <v>48</v>
      </c>
      <c r="G239" s="1" t="s">
        <v>10</v>
      </c>
      <c r="H239" s="1" t="s">
        <v>30</v>
      </c>
      <c r="I239" s="3">
        <v>1205817</v>
      </c>
    </row>
    <row r="240" spans="1:9" ht="15">
      <c r="A240" s="1" t="s">
        <v>434</v>
      </c>
      <c r="B240" s="1" t="s">
        <v>435</v>
      </c>
      <c r="C240" s="1" t="s">
        <v>8</v>
      </c>
      <c r="D240" s="2">
        <v>45.499168</v>
      </c>
      <c r="E240" s="2">
        <v>12.262222</v>
      </c>
      <c r="F240" s="1">
        <v>1</v>
      </c>
      <c r="G240" s="1" t="s">
        <v>10</v>
      </c>
      <c r="H240" s="1" t="s">
        <v>37</v>
      </c>
      <c r="I240" s="3">
        <v>502701</v>
      </c>
    </row>
    <row r="241" spans="1:19" ht="15">
      <c r="A241" s="1" t="s">
        <v>436</v>
      </c>
      <c r="B241" s="1" t="s">
        <v>437</v>
      </c>
      <c r="C241" s="1" t="s">
        <v>314</v>
      </c>
      <c r="D241" s="2">
        <v>46.066109</v>
      </c>
      <c r="E241" s="2">
        <v>13.240556</v>
      </c>
      <c r="F241" s="1">
        <v>100</v>
      </c>
      <c r="G241" s="1" t="s">
        <v>10</v>
      </c>
      <c r="H241" s="1" t="s">
        <v>37</v>
      </c>
      <c r="I241" s="3">
        <v>603001</v>
      </c>
      <c r="N241" s="4">
        <v>22.771</v>
      </c>
      <c r="S241" s="4">
        <v>32</v>
      </c>
    </row>
    <row r="242" spans="1:19" ht="15">
      <c r="A242" s="1" t="s">
        <v>442</v>
      </c>
      <c r="B242" s="1" t="s">
        <v>443</v>
      </c>
      <c r="C242" s="1" t="s">
        <v>8</v>
      </c>
      <c r="D242" s="2">
        <v>45.467499</v>
      </c>
      <c r="E242" s="2">
        <v>8.8925</v>
      </c>
      <c r="F242" s="1">
        <v>138</v>
      </c>
      <c r="G242" s="1" t="s">
        <v>10</v>
      </c>
      <c r="H242" s="1" t="s">
        <v>37</v>
      </c>
      <c r="I242" s="3">
        <v>301525</v>
      </c>
      <c r="J242" s="4">
        <v>45.503</v>
      </c>
      <c r="K242" s="4">
        <v>46.67</v>
      </c>
      <c r="L242" s="4">
        <v>41.487</v>
      </c>
      <c r="M242" s="4">
        <v>42.401</v>
      </c>
      <c r="N242" s="4">
        <v>35.634</v>
      </c>
      <c r="O242" s="4">
        <v>70</v>
      </c>
      <c r="P242" s="4">
        <v>83</v>
      </c>
      <c r="Q242" s="4">
        <v>81</v>
      </c>
      <c r="R242" s="4">
        <v>76</v>
      </c>
      <c r="S242" s="4">
        <v>65</v>
      </c>
    </row>
    <row r="243" spans="1:19" ht="15">
      <c r="A243" s="1" t="s">
        <v>444</v>
      </c>
      <c r="B243" s="1" t="s">
        <v>445</v>
      </c>
      <c r="C243" s="1" t="s">
        <v>176</v>
      </c>
      <c r="D243" s="2">
        <v>44.65889</v>
      </c>
      <c r="E243" s="2">
        <v>10.942223</v>
      </c>
      <c r="F243" s="1">
        <v>30</v>
      </c>
      <c r="G243" s="1" t="s">
        <v>10</v>
      </c>
      <c r="H243" s="1" t="s">
        <v>37</v>
      </c>
      <c r="I243" s="3">
        <v>803612</v>
      </c>
      <c r="L243" s="4">
        <v>42.003</v>
      </c>
      <c r="M243" s="4">
        <v>37.838</v>
      </c>
      <c r="N243" s="4">
        <v>36.772</v>
      </c>
      <c r="Q243" s="4">
        <v>79</v>
      </c>
      <c r="R243" s="4">
        <v>67</v>
      </c>
      <c r="S243" s="4">
        <v>72</v>
      </c>
    </row>
    <row r="244" spans="1:19" ht="15">
      <c r="A244" s="1" t="s">
        <v>446</v>
      </c>
      <c r="B244" s="1" t="s">
        <v>447</v>
      </c>
      <c r="C244" s="1" t="s">
        <v>176</v>
      </c>
      <c r="D244" s="2">
        <v>44.283333</v>
      </c>
      <c r="E244" s="2">
        <v>11.870556</v>
      </c>
      <c r="F244" s="1">
        <v>35</v>
      </c>
      <c r="G244" s="1" t="s">
        <v>10</v>
      </c>
      <c r="H244" s="1" t="s">
        <v>37</v>
      </c>
      <c r="I244" s="3">
        <v>803911</v>
      </c>
      <c r="N244" s="4">
        <v>26.371</v>
      </c>
      <c r="S244" s="4">
        <v>47</v>
      </c>
    </row>
    <row r="245" spans="1:19" ht="15">
      <c r="A245" s="1" t="s">
        <v>448</v>
      </c>
      <c r="B245" s="1" t="s">
        <v>449</v>
      </c>
      <c r="C245" s="1" t="s">
        <v>347</v>
      </c>
      <c r="D245" s="2">
        <v>45.614166</v>
      </c>
      <c r="E245" s="2">
        <v>9.368611</v>
      </c>
      <c r="F245" s="1">
        <v>194</v>
      </c>
      <c r="G245" s="1" t="s">
        <v>10</v>
      </c>
      <c r="H245" s="1" t="s">
        <v>37</v>
      </c>
      <c r="I245" s="3">
        <v>301543</v>
      </c>
      <c r="J245" s="4">
        <v>43.938</v>
      </c>
      <c r="K245" s="4">
        <v>45.804</v>
      </c>
      <c r="L245" s="4">
        <v>37.215</v>
      </c>
      <c r="M245" s="4">
        <v>39.493</v>
      </c>
      <c r="N245" s="4">
        <v>36.189</v>
      </c>
      <c r="O245" s="4">
        <v>89</v>
      </c>
      <c r="P245" s="4">
        <v>89</v>
      </c>
      <c r="Q245" s="4">
        <v>73</v>
      </c>
      <c r="R245" s="4">
        <v>72</v>
      </c>
      <c r="S245" s="4">
        <v>66</v>
      </c>
    </row>
    <row r="246" spans="1:19" ht="15">
      <c r="A246" s="1" t="s">
        <v>450</v>
      </c>
      <c r="B246" s="1" t="s">
        <v>451</v>
      </c>
      <c r="C246" s="1" t="s">
        <v>176</v>
      </c>
      <c r="D246" s="2">
        <v>46.064445</v>
      </c>
      <c r="E246" s="2">
        <v>11.126667</v>
      </c>
      <c r="F246" s="1">
        <v>203</v>
      </c>
      <c r="G246" s="1" t="s">
        <v>10</v>
      </c>
      <c r="H246" s="1" t="s">
        <v>37</v>
      </c>
      <c r="I246" s="3">
        <v>402209</v>
      </c>
      <c r="J246" s="4">
        <v>30.406</v>
      </c>
      <c r="K246" s="4">
        <v>27.818</v>
      </c>
      <c r="L246" s="4">
        <v>26.332</v>
      </c>
      <c r="M246" s="4">
        <v>24.394</v>
      </c>
      <c r="N246" s="4">
        <v>23.844</v>
      </c>
      <c r="O246" s="4">
        <v>51</v>
      </c>
      <c r="P246" s="4">
        <v>48</v>
      </c>
      <c r="Q246" s="4">
        <v>44</v>
      </c>
      <c r="R246" s="4">
        <v>38</v>
      </c>
      <c r="S246" s="4">
        <v>40</v>
      </c>
    </row>
    <row r="247" spans="1:19" ht="15">
      <c r="A247" s="1" t="s">
        <v>452</v>
      </c>
      <c r="B247" s="6" t="s">
        <v>453</v>
      </c>
      <c r="C247" s="1" t="s">
        <v>176</v>
      </c>
      <c r="D247" s="2">
        <v>44.048332</v>
      </c>
      <c r="E247" s="2">
        <v>12.559722</v>
      </c>
      <c r="F247" s="1">
        <v>3</v>
      </c>
      <c r="G247" s="1" t="s">
        <v>10</v>
      </c>
      <c r="H247" s="1" t="s">
        <v>37</v>
      </c>
      <c r="I247" s="5">
        <v>804003</v>
      </c>
      <c r="N247" s="4">
        <v>31.255</v>
      </c>
      <c r="S247" s="4">
        <v>58</v>
      </c>
    </row>
    <row r="248" spans="1:19" ht="15">
      <c r="A248" s="1" t="s">
        <v>454</v>
      </c>
      <c r="B248" s="1" t="s">
        <v>455</v>
      </c>
      <c r="C248" s="1" t="s">
        <v>176</v>
      </c>
      <c r="D248" s="2">
        <v>44.0625</v>
      </c>
      <c r="E248" s="2">
        <v>12.553333</v>
      </c>
      <c r="F248" s="1">
        <v>6</v>
      </c>
      <c r="G248" s="1" t="s">
        <v>10</v>
      </c>
      <c r="H248" s="1" t="s">
        <v>37</v>
      </c>
      <c r="I248" s="3">
        <v>804002</v>
      </c>
      <c r="J248" s="4">
        <v>40.948</v>
      </c>
      <c r="K248" s="4">
        <v>37.838</v>
      </c>
      <c r="L248" s="4">
        <v>34.672</v>
      </c>
      <c r="M248" s="4">
        <v>30.908</v>
      </c>
      <c r="N248" s="4">
        <v>30.48</v>
      </c>
      <c r="O248" s="4">
        <v>70</v>
      </c>
      <c r="P248" s="4">
        <v>64</v>
      </c>
      <c r="Q248" s="4">
        <v>62</v>
      </c>
      <c r="R248" s="4">
        <v>51</v>
      </c>
      <c r="S248" s="4">
        <v>57</v>
      </c>
    </row>
    <row r="249" spans="1:19" ht="15">
      <c r="A249" s="1" t="s">
        <v>456</v>
      </c>
      <c r="B249" s="1" t="s">
        <v>457</v>
      </c>
      <c r="C249" s="1" t="s">
        <v>176</v>
      </c>
      <c r="D249" s="2">
        <v>44.219166</v>
      </c>
      <c r="E249" s="2">
        <v>12.048889</v>
      </c>
      <c r="F249" s="1">
        <v>29</v>
      </c>
      <c r="G249" s="1" t="s">
        <v>10</v>
      </c>
      <c r="H249" s="1" t="s">
        <v>37</v>
      </c>
      <c r="I249" s="3">
        <v>804009</v>
      </c>
      <c r="N249" s="4">
        <v>25.304</v>
      </c>
      <c r="S249" s="4">
        <v>45</v>
      </c>
    </row>
    <row r="250" spans="1:17" ht="15">
      <c r="A250" s="1" t="s">
        <v>456</v>
      </c>
      <c r="B250" s="1" t="s">
        <v>457</v>
      </c>
      <c r="C250" s="1" t="s">
        <v>176</v>
      </c>
      <c r="D250" s="2">
        <v>44.219166</v>
      </c>
      <c r="E250" s="2">
        <v>12.048889</v>
      </c>
      <c r="F250" s="1">
        <v>29</v>
      </c>
      <c r="G250" s="1" t="s">
        <v>10</v>
      </c>
      <c r="H250" s="1" t="s">
        <v>37</v>
      </c>
      <c r="I250" s="3">
        <v>804009</v>
      </c>
      <c r="J250" s="4">
        <v>35.241</v>
      </c>
      <c r="K250" s="4">
        <v>31.065</v>
      </c>
      <c r="L250" s="4">
        <v>27.181</v>
      </c>
      <c r="O250" s="4">
        <v>63</v>
      </c>
      <c r="P250" s="4">
        <v>52</v>
      </c>
      <c r="Q250" s="4">
        <v>44</v>
      </c>
    </row>
    <row r="251" spans="1:18" ht="15">
      <c r="A251" s="1" t="s">
        <v>458</v>
      </c>
      <c r="B251" s="1" t="s">
        <v>459</v>
      </c>
      <c r="C251" s="1" t="s">
        <v>176</v>
      </c>
      <c r="D251" s="2">
        <v>45.760834</v>
      </c>
      <c r="E251" s="2">
        <v>11.736667</v>
      </c>
      <c r="F251" s="1">
        <v>114</v>
      </c>
      <c r="G251" s="1" t="s">
        <v>10</v>
      </c>
      <c r="H251" s="1" t="s">
        <v>37</v>
      </c>
      <c r="I251" s="3">
        <v>502401</v>
      </c>
      <c r="L251" s="4">
        <v>28.639</v>
      </c>
      <c r="M251" s="4">
        <v>26.598</v>
      </c>
      <c r="Q251" s="4">
        <v>54</v>
      </c>
      <c r="R251" s="4">
        <v>54</v>
      </c>
    </row>
    <row r="252" spans="1:19" ht="15">
      <c r="A252" s="1" t="s">
        <v>460</v>
      </c>
      <c r="B252" s="1" t="s">
        <v>461</v>
      </c>
      <c r="C252" s="1" t="s">
        <v>176</v>
      </c>
      <c r="D252" s="2">
        <v>43.713055</v>
      </c>
      <c r="E252" s="2">
        <v>10.771667</v>
      </c>
      <c r="F252" s="1">
        <v>16</v>
      </c>
      <c r="G252" s="1" t="s">
        <v>10</v>
      </c>
      <c r="H252" s="1" t="s">
        <v>30</v>
      </c>
      <c r="I252" s="3">
        <v>905011</v>
      </c>
      <c r="K252" s="4">
        <v>30.377</v>
      </c>
      <c r="L252" s="4">
        <v>29.289</v>
      </c>
      <c r="M252" s="4">
        <v>28.635</v>
      </c>
      <c r="N252" s="4">
        <v>29.747</v>
      </c>
      <c r="P252" s="4">
        <v>53</v>
      </c>
      <c r="Q252" s="4">
        <v>50</v>
      </c>
      <c r="R252" s="4">
        <v>48</v>
      </c>
      <c r="S252" s="4">
        <v>49</v>
      </c>
    </row>
    <row r="253" spans="1:18" ht="15">
      <c r="A253" s="1" t="s">
        <v>462</v>
      </c>
      <c r="B253" s="1" t="s">
        <v>463</v>
      </c>
      <c r="C253" s="1" t="s">
        <v>176</v>
      </c>
      <c r="D253" s="2">
        <v>38.120277</v>
      </c>
      <c r="E253" s="2">
        <v>13.301945</v>
      </c>
      <c r="F253" s="1">
        <v>141</v>
      </c>
      <c r="G253" s="1" t="s">
        <v>10</v>
      </c>
      <c r="H253" s="1" t="s">
        <v>30</v>
      </c>
      <c r="I253" s="3">
        <v>1908202</v>
      </c>
      <c r="J253" s="4">
        <v>22.799</v>
      </c>
      <c r="K253" s="4">
        <v>23.219</v>
      </c>
      <c r="L253" s="4">
        <v>21.845</v>
      </c>
      <c r="M253" s="4">
        <v>24.35</v>
      </c>
      <c r="O253" s="4">
        <v>36</v>
      </c>
      <c r="P253" s="4">
        <v>36</v>
      </c>
      <c r="Q253" s="4">
        <v>35</v>
      </c>
      <c r="R253" s="4">
        <v>36</v>
      </c>
    </row>
    <row r="254" spans="1:19" ht="15">
      <c r="A254" s="1" t="s">
        <v>466</v>
      </c>
      <c r="B254" s="1" t="s">
        <v>467</v>
      </c>
      <c r="C254" s="1" t="s">
        <v>176</v>
      </c>
      <c r="D254" s="2">
        <v>45.045277</v>
      </c>
      <c r="E254" s="2">
        <v>9.701388</v>
      </c>
      <c r="F254" s="1">
        <v>61</v>
      </c>
      <c r="G254" s="1" t="s">
        <v>10</v>
      </c>
      <c r="H254" s="1" t="s">
        <v>37</v>
      </c>
      <c r="I254" s="3">
        <v>803312</v>
      </c>
      <c r="J254" s="4">
        <v>43.83</v>
      </c>
      <c r="K254" s="4">
        <v>40.006</v>
      </c>
      <c r="L254" s="4">
        <v>36.694</v>
      </c>
      <c r="M254" s="4">
        <v>34.163</v>
      </c>
      <c r="N254" s="4">
        <v>34.162</v>
      </c>
      <c r="O254" s="4">
        <v>80</v>
      </c>
      <c r="P254" s="4">
        <v>70</v>
      </c>
      <c r="Q254" s="4">
        <v>68</v>
      </c>
      <c r="R254" s="4">
        <v>60</v>
      </c>
      <c r="S254" s="4">
        <v>60</v>
      </c>
    </row>
    <row r="255" spans="1:19" ht="15">
      <c r="A255" s="1" t="s">
        <v>468</v>
      </c>
      <c r="B255" s="1" t="s">
        <v>469</v>
      </c>
      <c r="C255" s="1" t="s">
        <v>176</v>
      </c>
      <c r="D255" s="2">
        <v>43.837776</v>
      </c>
      <c r="E255" s="2">
        <v>10.619166</v>
      </c>
      <c r="F255" s="1">
        <v>10</v>
      </c>
      <c r="G255" s="1" t="s">
        <v>10</v>
      </c>
      <c r="H255" s="1" t="s">
        <v>30</v>
      </c>
      <c r="I255" s="3">
        <v>904607</v>
      </c>
      <c r="K255" s="4">
        <v>34.062</v>
      </c>
      <c r="L255" s="4">
        <v>29.716</v>
      </c>
      <c r="M255" s="4">
        <v>28.829</v>
      </c>
      <c r="N255" s="4">
        <v>28.223</v>
      </c>
      <c r="P255" s="4">
        <v>62</v>
      </c>
      <c r="Q255" s="4">
        <v>54</v>
      </c>
      <c r="R255" s="4">
        <v>53</v>
      </c>
      <c r="S255" s="4">
        <v>52</v>
      </c>
    </row>
    <row r="256" spans="1:19" ht="15">
      <c r="A256" s="1" t="s">
        <v>472</v>
      </c>
      <c r="B256" s="1" t="s">
        <v>473</v>
      </c>
      <c r="C256" s="1" t="s">
        <v>176</v>
      </c>
      <c r="D256" s="2">
        <v>43.24778</v>
      </c>
      <c r="E256" s="2">
        <v>10.881667</v>
      </c>
      <c r="F256" s="1">
        <v>353</v>
      </c>
      <c r="G256" s="1" t="s">
        <v>10</v>
      </c>
      <c r="H256" s="1" t="s">
        <v>30</v>
      </c>
      <c r="I256" s="3">
        <v>905007</v>
      </c>
      <c r="K256" s="4">
        <v>17.307</v>
      </c>
      <c r="L256" s="4">
        <v>14.841</v>
      </c>
      <c r="M256" s="4">
        <v>14.849</v>
      </c>
      <c r="N256" s="4">
        <v>12.601</v>
      </c>
      <c r="P256" s="4">
        <v>26</v>
      </c>
      <c r="Q256" s="4">
        <v>24</v>
      </c>
      <c r="R256" s="4">
        <v>24</v>
      </c>
      <c r="S256" s="4">
        <v>20</v>
      </c>
    </row>
    <row r="257" spans="1:19" ht="15">
      <c r="A257" s="1" t="s">
        <v>474</v>
      </c>
      <c r="B257" s="1" t="s">
        <v>475</v>
      </c>
      <c r="C257" s="1" t="s">
        <v>347</v>
      </c>
      <c r="D257" s="2">
        <v>44.794998</v>
      </c>
      <c r="E257" s="2">
        <v>10.883611</v>
      </c>
      <c r="F257" s="1">
        <v>25</v>
      </c>
      <c r="G257" s="1" t="s">
        <v>10</v>
      </c>
      <c r="H257" s="1" t="s">
        <v>30</v>
      </c>
      <c r="I257" s="3">
        <v>803603</v>
      </c>
      <c r="K257" s="4">
        <v>44.086</v>
      </c>
      <c r="N257" s="4">
        <v>33.142</v>
      </c>
      <c r="P257" s="4">
        <v>76</v>
      </c>
      <c r="S257" s="4">
        <v>69</v>
      </c>
    </row>
    <row r="258" spans="1:18" ht="15">
      <c r="A258" s="1" t="s">
        <v>474</v>
      </c>
      <c r="B258" s="1" t="s">
        <v>475</v>
      </c>
      <c r="C258" s="1" t="s">
        <v>176</v>
      </c>
      <c r="D258" s="2">
        <v>44.794998</v>
      </c>
      <c r="E258" s="2">
        <v>10.883611</v>
      </c>
      <c r="F258" s="1">
        <v>25</v>
      </c>
      <c r="G258" s="1" t="s">
        <v>10</v>
      </c>
      <c r="H258" s="1" t="s">
        <v>30</v>
      </c>
      <c r="I258" s="3">
        <v>803603</v>
      </c>
      <c r="L258" s="4">
        <v>39.218</v>
      </c>
      <c r="M258" s="4">
        <v>38.208</v>
      </c>
      <c r="Q258" s="4">
        <v>76</v>
      </c>
      <c r="R258" s="4">
        <v>66</v>
      </c>
    </row>
    <row r="259" spans="1:15" ht="15">
      <c r="A259" s="1" t="s">
        <v>476</v>
      </c>
      <c r="B259" s="1" t="s">
        <v>477</v>
      </c>
      <c r="C259" s="1" t="s">
        <v>347</v>
      </c>
      <c r="D259" s="2">
        <v>44.469444</v>
      </c>
      <c r="E259" s="2">
        <v>11.333611</v>
      </c>
      <c r="F259" s="1">
        <v>260</v>
      </c>
      <c r="G259" s="1" t="s">
        <v>10</v>
      </c>
      <c r="H259" s="1" t="s">
        <v>30</v>
      </c>
      <c r="I259" s="3">
        <v>803711</v>
      </c>
      <c r="J259" s="4">
        <v>25.902</v>
      </c>
      <c r="O259" s="4">
        <v>43</v>
      </c>
    </row>
    <row r="260" spans="1:19" ht="15">
      <c r="A260" s="1" t="s">
        <v>478</v>
      </c>
      <c r="B260" s="1" t="s">
        <v>479</v>
      </c>
      <c r="C260" s="1" t="s">
        <v>176</v>
      </c>
      <c r="D260" s="2">
        <v>44.472221</v>
      </c>
      <c r="E260" s="2">
        <v>11.416389</v>
      </c>
      <c r="F260" s="1">
        <v>64</v>
      </c>
      <c r="G260" s="1" t="s">
        <v>10</v>
      </c>
      <c r="H260" s="1" t="s">
        <v>37</v>
      </c>
      <c r="I260" s="3">
        <v>803714</v>
      </c>
      <c r="N260" s="4">
        <v>26.782</v>
      </c>
      <c r="S260" s="4">
        <v>50</v>
      </c>
    </row>
    <row r="261" spans="1:19" ht="15">
      <c r="A261" s="1" t="s">
        <v>482</v>
      </c>
      <c r="B261" s="1" t="s">
        <v>483</v>
      </c>
      <c r="C261" s="1" t="s">
        <v>176</v>
      </c>
      <c r="D261" s="2">
        <v>41.886112</v>
      </c>
      <c r="E261" s="2">
        <v>12.541667</v>
      </c>
      <c r="F261" s="1">
        <v>37</v>
      </c>
      <c r="G261" s="1" t="s">
        <v>10</v>
      </c>
      <c r="H261" s="1" t="s">
        <v>37</v>
      </c>
      <c r="I261" s="3">
        <v>1205875</v>
      </c>
      <c r="J261" s="4">
        <v>45.242</v>
      </c>
      <c r="K261" s="4">
        <v>41.178</v>
      </c>
      <c r="M261" s="4">
        <v>34.734</v>
      </c>
      <c r="N261" s="4">
        <v>31.958</v>
      </c>
      <c r="O261" s="4">
        <v>71</v>
      </c>
      <c r="P261" s="4">
        <v>72</v>
      </c>
      <c r="R261" s="4">
        <v>53</v>
      </c>
      <c r="S261" s="4">
        <v>50</v>
      </c>
    </row>
    <row r="262" spans="1:9" ht="15">
      <c r="A262" s="1" t="s">
        <v>484</v>
      </c>
      <c r="B262" s="1" t="s">
        <v>485</v>
      </c>
      <c r="C262" s="1" t="s">
        <v>176</v>
      </c>
      <c r="D262" s="2">
        <v>45.560555</v>
      </c>
      <c r="E262" s="2">
        <v>11.539722</v>
      </c>
      <c r="F262" s="1">
        <v>36</v>
      </c>
      <c r="G262" s="1" t="s">
        <v>10</v>
      </c>
      <c r="H262" s="1" t="s">
        <v>37</v>
      </c>
      <c r="I262" s="3">
        <v>502409</v>
      </c>
    </row>
    <row r="263" spans="1:19" ht="15">
      <c r="A263" s="1" t="s">
        <v>484</v>
      </c>
      <c r="B263" s="1" t="s">
        <v>485</v>
      </c>
      <c r="C263" s="1" t="s">
        <v>8</v>
      </c>
      <c r="D263" s="2">
        <v>45.560555</v>
      </c>
      <c r="E263" s="2">
        <v>11.539722</v>
      </c>
      <c r="F263" s="1">
        <v>36</v>
      </c>
      <c r="G263" s="1" t="s">
        <v>10</v>
      </c>
      <c r="H263" s="1" t="s">
        <v>37</v>
      </c>
      <c r="I263" s="3">
        <v>502409</v>
      </c>
      <c r="N263" s="4">
        <v>36.933</v>
      </c>
      <c r="S263" s="4">
        <v>72</v>
      </c>
    </row>
    <row r="264" spans="1:19" ht="15">
      <c r="A264" s="1" t="s">
        <v>490</v>
      </c>
      <c r="B264" s="1" t="s">
        <v>491</v>
      </c>
      <c r="C264" s="1" t="s">
        <v>176</v>
      </c>
      <c r="D264" s="2">
        <v>43.103054</v>
      </c>
      <c r="E264" s="2">
        <v>12.366112</v>
      </c>
      <c r="F264" s="1">
        <v>290</v>
      </c>
      <c r="G264" s="1" t="s">
        <v>10</v>
      </c>
      <c r="H264" s="1" t="s">
        <v>37</v>
      </c>
      <c r="I264" s="3">
        <v>1005401</v>
      </c>
      <c r="J264" s="4">
        <v>19.559</v>
      </c>
      <c r="K264" s="4">
        <v>18.621</v>
      </c>
      <c r="L264" s="4">
        <v>20.103</v>
      </c>
      <c r="M264" s="4">
        <v>23.569</v>
      </c>
      <c r="N264" s="4">
        <v>18.525</v>
      </c>
      <c r="O264" s="4">
        <v>34</v>
      </c>
      <c r="P264" s="4">
        <v>34</v>
      </c>
      <c r="Q264" s="4">
        <v>36</v>
      </c>
      <c r="R264" s="4">
        <v>37</v>
      </c>
      <c r="S264" s="4">
        <v>31</v>
      </c>
    </row>
    <row r="265" spans="1:19" ht="15">
      <c r="A265" s="1" t="s">
        <v>492</v>
      </c>
      <c r="B265" s="1" t="s">
        <v>493</v>
      </c>
      <c r="C265" s="1" t="s">
        <v>176</v>
      </c>
      <c r="D265" s="2">
        <v>43.883889</v>
      </c>
      <c r="E265" s="2">
        <v>10.245</v>
      </c>
      <c r="F265" s="1">
        <v>3</v>
      </c>
      <c r="G265" s="1" t="s">
        <v>10</v>
      </c>
      <c r="H265" s="1" t="s">
        <v>37</v>
      </c>
      <c r="I265" s="3">
        <v>904610</v>
      </c>
      <c r="K265" s="4">
        <v>38.089</v>
      </c>
      <c r="L265" s="4">
        <v>35.064</v>
      </c>
      <c r="M265" s="4">
        <v>30.546</v>
      </c>
      <c r="N265" s="4">
        <v>26.105</v>
      </c>
      <c r="P265" s="4">
        <v>57</v>
      </c>
      <c r="Q265" s="4">
        <v>58</v>
      </c>
      <c r="R265" s="4">
        <v>48</v>
      </c>
      <c r="S265" s="4">
        <v>38</v>
      </c>
    </row>
    <row r="266" spans="1:19" ht="15">
      <c r="A266" s="1" t="s">
        <v>494</v>
      </c>
      <c r="B266" s="1" t="s">
        <v>495</v>
      </c>
      <c r="C266" s="1" t="s">
        <v>176</v>
      </c>
      <c r="D266" s="2">
        <v>43.840832</v>
      </c>
      <c r="E266" s="2">
        <v>10.573889</v>
      </c>
      <c r="F266" s="1">
        <v>10</v>
      </c>
      <c r="G266" s="1" t="s">
        <v>10</v>
      </c>
      <c r="H266" s="1" t="s">
        <v>37</v>
      </c>
      <c r="I266" s="3">
        <v>904601</v>
      </c>
      <c r="K266" s="4">
        <v>31.098</v>
      </c>
      <c r="L266" s="4">
        <v>29.041</v>
      </c>
      <c r="M266" s="4">
        <v>27.399</v>
      </c>
      <c r="N266" s="4">
        <v>26.507</v>
      </c>
      <c r="P266" s="4">
        <v>61</v>
      </c>
      <c r="Q266" s="4">
        <v>53</v>
      </c>
      <c r="R266" s="4">
        <v>50</v>
      </c>
      <c r="S266" s="4">
        <v>51</v>
      </c>
    </row>
    <row r="267" spans="1:19" ht="15">
      <c r="A267" s="1" t="s">
        <v>496</v>
      </c>
      <c r="B267" s="1" t="s">
        <v>497</v>
      </c>
      <c r="C267" s="1" t="s">
        <v>176</v>
      </c>
      <c r="D267" s="2">
        <v>46.131664</v>
      </c>
      <c r="E267" s="2">
        <v>9.566389</v>
      </c>
      <c r="F267" s="1">
        <v>262</v>
      </c>
      <c r="G267" s="1" t="s">
        <v>10</v>
      </c>
      <c r="H267" s="1" t="s">
        <v>37</v>
      </c>
      <c r="I267" s="3">
        <v>301403</v>
      </c>
      <c r="L267" s="4">
        <v>24.011</v>
      </c>
      <c r="M267" s="4">
        <v>21.132</v>
      </c>
      <c r="N267" s="4">
        <v>23.383</v>
      </c>
      <c r="Q267" s="4">
        <v>51</v>
      </c>
      <c r="R267" s="4">
        <v>43</v>
      </c>
      <c r="S267" s="4">
        <v>41</v>
      </c>
    </row>
    <row r="268" spans="1:19" ht="15">
      <c r="A268" s="1" t="s">
        <v>500</v>
      </c>
      <c r="B268" s="1" t="s">
        <v>501</v>
      </c>
      <c r="C268" s="1" t="s">
        <v>176</v>
      </c>
      <c r="D268" s="2">
        <v>44.420002</v>
      </c>
      <c r="E268" s="2">
        <v>12.225555</v>
      </c>
      <c r="F268" s="1">
        <v>4</v>
      </c>
      <c r="G268" s="1" t="s">
        <v>10</v>
      </c>
      <c r="H268" s="1" t="s">
        <v>37</v>
      </c>
      <c r="I268" s="3">
        <v>803920</v>
      </c>
      <c r="L268" s="4">
        <v>33.912</v>
      </c>
      <c r="M268" s="4">
        <v>30.834</v>
      </c>
      <c r="N268" s="4">
        <v>30.506</v>
      </c>
      <c r="Q268" s="4">
        <v>52</v>
      </c>
      <c r="R268" s="4">
        <v>51</v>
      </c>
      <c r="S268" s="4">
        <v>57</v>
      </c>
    </row>
    <row r="269" spans="1:19" ht="15">
      <c r="A269" s="1" t="s">
        <v>502</v>
      </c>
      <c r="B269" s="1" t="s">
        <v>503</v>
      </c>
      <c r="C269" s="1" t="s">
        <v>176</v>
      </c>
      <c r="D269" s="2">
        <v>42.450832</v>
      </c>
      <c r="E269" s="2">
        <v>14.198334</v>
      </c>
      <c r="F269" s="1">
        <v>10</v>
      </c>
      <c r="G269" s="1" t="s">
        <v>10</v>
      </c>
      <c r="H269" s="1" t="s">
        <v>30</v>
      </c>
      <c r="I269" s="3">
        <v>1306808</v>
      </c>
      <c r="L269" s="4">
        <v>36.036</v>
      </c>
      <c r="M269" s="4">
        <v>36.255</v>
      </c>
      <c r="N269" s="4">
        <v>34.296</v>
      </c>
      <c r="Q269" s="4">
        <v>67</v>
      </c>
      <c r="R269" s="4">
        <v>64</v>
      </c>
      <c r="S269" s="4">
        <v>59</v>
      </c>
    </row>
    <row r="270" spans="1:17" ht="15">
      <c r="A270" s="1" t="s">
        <v>504</v>
      </c>
      <c r="B270" s="1" t="s">
        <v>505</v>
      </c>
      <c r="C270" s="1" t="s">
        <v>176</v>
      </c>
      <c r="D270" s="2">
        <v>44.950832</v>
      </c>
      <c r="E270" s="2">
        <v>12.334167</v>
      </c>
      <c r="F270" s="1">
        <v>1</v>
      </c>
      <c r="G270" s="1" t="s">
        <v>10</v>
      </c>
      <c r="H270" s="1" t="s">
        <v>30</v>
      </c>
      <c r="I270" s="3">
        <v>502904</v>
      </c>
      <c r="L270" s="4">
        <v>22.257</v>
      </c>
      <c r="Q270" s="4">
        <v>43</v>
      </c>
    </row>
    <row r="271" spans="1:19" ht="15">
      <c r="A271" s="1" t="s">
        <v>506</v>
      </c>
      <c r="B271" s="1" t="s">
        <v>507</v>
      </c>
      <c r="C271" s="1" t="s">
        <v>176</v>
      </c>
      <c r="D271" s="2">
        <v>45.046665</v>
      </c>
      <c r="E271" s="2">
        <v>12.061945</v>
      </c>
      <c r="F271" s="1">
        <v>4</v>
      </c>
      <c r="G271" s="1" t="s">
        <v>10</v>
      </c>
      <c r="H271" s="1" t="s">
        <v>37</v>
      </c>
      <c r="I271" s="3">
        <v>502903</v>
      </c>
      <c r="L271" s="4">
        <v>30.052</v>
      </c>
      <c r="M271" s="4">
        <v>29.767</v>
      </c>
      <c r="N271" s="4">
        <v>30.211</v>
      </c>
      <c r="Q271" s="4">
        <v>57</v>
      </c>
      <c r="R271" s="4">
        <v>55</v>
      </c>
      <c r="S271" s="4">
        <v>59</v>
      </c>
    </row>
    <row r="272" spans="1:19" ht="15">
      <c r="A272" s="1" t="s">
        <v>508</v>
      </c>
      <c r="B272" s="1" t="s">
        <v>509</v>
      </c>
      <c r="C272" s="1" t="s">
        <v>8</v>
      </c>
      <c r="D272" s="2">
        <v>45.039722</v>
      </c>
      <c r="E272" s="2">
        <v>11.791112</v>
      </c>
      <c r="F272" s="1">
        <v>3</v>
      </c>
      <c r="G272" s="1" t="s">
        <v>10</v>
      </c>
      <c r="H272" s="1" t="s">
        <v>37</v>
      </c>
      <c r="I272" s="3">
        <v>502902</v>
      </c>
      <c r="N272" s="4">
        <v>36.722</v>
      </c>
      <c r="S272" s="4">
        <v>69</v>
      </c>
    </row>
    <row r="273" spans="1:19" ht="15">
      <c r="A273" s="1" t="s">
        <v>510</v>
      </c>
      <c r="B273" s="1" t="s">
        <v>511</v>
      </c>
      <c r="C273" s="1" t="s">
        <v>1120</v>
      </c>
      <c r="D273" s="2">
        <v>45.931114</v>
      </c>
      <c r="E273" s="2">
        <v>13.572222</v>
      </c>
      <c r="F273" s="1">
        <v>84</v>
      </c>
      <c r="G273" s="1" t="s">
        <v>10</v>
      </c>
      <c r="H273" s="1" t="s">
        <v>30</v>
      </c>
      <c r="I273" s="3">
        <v>603101</v>
      </c>
      <c r="J273" s="4">
        <v>29.969</v>
      </c>
      <c r="K273" s="4">
        <v>21.65</v>
      </c>
      <c r="L273" s="4">
        <v>20.06</v>
      </c>
      <c r="M273" s="4">
        <v>19.308</v>
      </c>
      <c r="N273" s="4">
        <v>19.477</v>
      </c>
      <c r="O273" s="4">
        <v>49</v>
      </c>
      <c r="P273" s="4">
        <v>38</v>
      </c>
      <c r="Q273" s="4">
        <v>35</v>
      </c>
      <c r="R273" s="4">
        <v>33</v>
      </c>
      <c r="S273" s="4">
        <v>35</v>
      </c>
    </row>
    <row r="274" spans="1:9" ht="15">
      <c r="A274" s="1" t="s">
        <v>512</v>
      </c>
      <c r="B274" s="1" t="s">
        <v>513</v>
      </c>
      <c r="C274" s="1" t="s">
        <v>176</v>
      </c>
      <c r="D274" s="2">
        <v>39.159168</v>
      </c>
      <c r="E274" s="2">
        <v>8.522222</v>
      </c>
      <c r="F274" s="1">
        <v>75</v>
      </c>
      <c r="G274" s="1" t="s">
        <v>10</v>
      </c>
      <c r="H274" s="1" t="s">
        <v>30</v>
      </c>
      <c r="I274" s="3">
        <v>2009218</v>
      </c>
    </row>
    <row r="275" spans="1:18" ht="15">
      <c r="A275" s="1" t="s">
        <v>516</v>
      </c>
      <c r="B275" s="1" t="s">
        <v>517</v>
      </c>
      <c r="C275" s="1" t="s">
        <v>176</v>
      </c>
      <c r="D275" s="2">
        <v>45.630276</v>
      </c>
      <c r="E275" s="2">
        <v>12.591666</v>
      </c>
      <c r="F275" s="1">
        <v>3</v>
      </c>
      <c r="G275" s="1" t="s">
        <v>10</v>
      </c>
      <c r="H275" s="1" t="s">
        <v>37</v>
      </c>
      <c r="I275" s="3">
        <v>502715</v>
      </c>
      <c r="M275" s="4">
        <v>32.861</v>
      </c>
      <c r="R275" s="4">
        <v>67</v>
      </c>
    </row>
    <row r="276" spans="1:18" ht="15">
      <c r="A276" s="1" t="s">
        <v>518</v>
      </c>
      <c r="B276" s="1" t="s">
        <v>519</v>
      </c>
      <c r="C276" s="1" t="s">
        <v>347</v>
      </c>
      <c r="D276" s="2">
        <v>45.653336</v>
      </c>
      <c r="E276" s="2">
        <v>8.188611</v>
      </c>
      <c r="F276" s="1">
        <v>485</v>
      </c>
      <c r="G276" s="1" t="s">
        <v>10</v>
      </c>
      <c r="H276" s="1" t="s">
        <v>30</v>
      </c>
      <c r="I276" s="3">
        <v>109604</v>
      </c>
      <c r="L276" s="4">
        <v>24.462</v>
      </c>
      <c r="M276" s="4">
        <v>21.479</v>
      </c>
      <c r="Q276" s="4">
        <v>44</v>
      </c>
      <c r="R276" s="4">
        <v>33</v>
      </c>
    </row>
    <row r="277" spans="1:19" ht="15">
      <c r="A277" s="1" t="s">
        <v>520</v>
      </c>
      <c r="B277" s="1" t="s">
        <v>521</v>
      </c>
      <c r="C277" s="1" t="s">
        <v>347</v>
      </c>
      <c r="D277" s="2">
        <v>45.56889</v>
      </c>
      <c r="E277" s="2">
        <v>8.1875</v>
      </c>
      <c r="F277" s="1">
        <v>273</v>
      </c>
      <c r="G277" s="1" t="s">
        <v>10</v>
      </c>
      <c r="H277" s="1" t="s">
        <v>37</v>
      </c>
      <c r="I277" s="3">
        <v>109603</v>
      </c>
      <c r="J277" s="4">
        <v>35.883</v>
      </c>
      <c r="K277" s="4">
        <v>31.266</v>
      </c>
      <c r="M277" s="4">
        <v>28.919</v>
      </c>
      <c r="N277" s="4">
        <v>27.957</v>
      </c>
      <c r="O277" s="4">
        <v>64</v>
      </c>
      <c r="P277" s="4">
        <v>64</v>
      </c>
      <c r="R277" s="4">
        <v>60</v>
      </c>
      <c r="S277" s="4">
        <v>56</v>
      </c>
    </row>
    <row r="278" spans="1:17" ht="15">
      <c r="A278" s="1" t="s">
        <v>520</v>
      </c>
      <c r="B278" s="1" t="s">
        <v>521</v>
      </c>
      <c r="C278" s="1" t="s">
        <v>8</v>
      </c>
      <c r="D278" s="2">
        <v>45.56889</v>
      </c>
      <c r="E278" s="2">
        <v>8.1875</v>
      </c>
      <c r="F278" s="1">
        <v>273</v>
      </c>
      <c r="G278" s="1" t="s">
        <v>10</v>
      </c>
      <c r="H278" s="1" t="s">
        <v>37</v>
      </c>
      <c r="I278" s="3">
        <v>109603</v>
      </c>
      <c r="L278" s="4">
        <v>28.796</v>
      </c>
      <c r="Q278" s="4">
        <v>53</v>
      </c>
    </row>
    <row r="279" spans="1:19" ht="15">
      <c r="A279" s="1" t="s">
        <v>522</v>
      </c>
      <c r="B279" s="1" t="s">
        <v>523</v>
      </c>
      <c r="C279" s="1" t="s">
        <v>1122</v>
      </c>
      <c r="D279" s="2">
        <v>45.558609</v>
      </c>
      <c r="E279" s="2">
        <v>8.056389</v>
      </c>
      <c r="F279" s="1">
        <v>405</v>
      </c>
      <c r="G279" s="1" t="s">
        <v>10</v>
      </c>
      <c r="H279" s="1" t="s">
        <v>37</v>
      </c>
      <c r="I279" s="3">
        <v>109602</v>
      </c>
      <c r="J279" s="4">
        <v>38.491</v>
      </c>
      <c r="K279" s="4">
        <v>33.037</v>
      </c>
      <c r="M279" s="4">
        <v>25.595</v>
      </c>
      <c r="N279" s="4">
        <v>24.937</v>
      </c>
      <c r="O279" s="4">
        <v>69</v>
      </c>
      <c r="P279" s="4">
        <v>69</v>
      </c>
      <c r="R279" s="4">
        <v>50</v>
      </c>
      <c r="S279" s="4">
        <v>45</v>
      </c>
    </row>
    <row r="280" spans="1:17" ht="15">
      <c r="A280" s="1" t="s">
        <v>522</v>
      </c>
      <c r="B280" s="1" t="s">
        <v>523</v>
      </c>
      <c r="C280" s="1" t="s">
        <v>8</v>
      </c>
      <c r="D280" s="2">
        <v>45.558609</v>
      </c>
      <c r="E280" s="2">
        <v>8.056389</v>
      </c>
      <c r="F280" s="1">
        <v>405</v>
      </c>
      <c r="G280" s="1" t="s">
        <v>10</v>
      </c>
      <c r="H280" s="1" t="s">
        <v>37</v>
      </c>
      <c r="I280" s="3">
        <v>109602</v>
      </c>
      <c r="L280" s="4">
        <v>24.679</v>
      </c>
      <c r="Q280" s="4">
        <v>47</v>
      </c>
    </row>
    <row r="281" spans="1:19" ht="15">
      <c r="A281" s="1" t="s">
        <v>524</v>
      </c>
      <c r="B281" s="1" t="s">
        <v>525</v>
      </c>
      <c r="C281" s="1" t="s">
        <v>176</v>
      </c>
      <c r="D281" s="2">
        <v>40.575001</v>
      </c>
      <c r="E281" s="2">
        <v>9.694445</v>
      </c>
      <c r="F281" s="1">
        <v>39</v>
      </c>
      <c r="G281" s="1" t="s">
        <v>10</v>
      </c>
      <c r="H281" s="1" t="s">
        <v>37</v>
      </c>
      <c r="I281" s="3">
        <v>2009106</v>
      </c>
      <c r="J281" s="4">
        <v>22.665</v>
      </c>
      <c r="K281" s="4">
        <v>19.928</v>
      </c>
      <c r="L281" s="4">
        <v>18.742</v>
      </c>
      <c r="M281" s="4">
        <v>18.431</v>
      </c>
      <c r="N281" s="4">
        <v>16.048</v>
      </c>
      <c r="O281" s="4">
        <v>34</v>
      </c>
      <c r="P281" s="4">
        <v>30</v>
      </c>
      <c r="Q281" s="4">
        <v>31</v>
      </c>
      <c r="R281" s="4">
        <v>30</v>
      </c>
      <c r="S281" s="4">
        <v>25</v>
      </c>
    </row>
    <row r="282" spans="1:9" ht="15">
      <c r="A282" s="1" t="s">
        <v>526</v>
      </c>
      <c r="B282" s="1" t="s">
        <v>527</v>
      </c>
      <c r="C282" s="1" t="s">
        <v>176</v>
      </c>
      <c r="D282" s="2">
        <v>39.929447</v>
      </c>
      <c r="E282" s="2">
        <v>9.680556</v>
      </c>
      <c r="F282" s="1">
        <v>2</v>
      </c>
      <c r="G282" s="1" t="s">
        <v>10</v>
      </c>
      <c r="H282" s="1" t="s">
        <v>37</v>
      </c>
      <c r="I282" s="3">
        <v>2009107</v>
      </c>
    </row>
    <row r="283" spans="1:19" ht="15">
      <c r="A283" s="1" t="s">
        <v>528</v>
      </c>
      <c r="B283" s="1" t="s">
        <v>529</v>
      </c>
      <c r="C283" s="1" t="s">
        <v>176</v>
      </c>
      <c r="D283" s="2">
        <v>39.383335</v>
      </c>
      <c r="E283" s="2">
        <v>8.941389</v>
      </c>
      <c r="F283" s="1">
        <v>20</v>
      </c>
      <c r="G283" s="1" t="s">
        <v>10</v>
      </c>
      <c r="H283" s="1" t="s">
        <v>30</v>
      </c>
      <c r="I283" s="3">
        <v>2009217</v>
      </c>
      <c r="J283" s="4">
        <v>29.233</v>
      </c>
      <c r="K283" s="4">
        <v>30.116</v>
      </c>
      <c r="L283" s="4">
        <v>30.129</v>
      </c>
      <c r="M283" s="4">
        <v>23.872</v>
      </c>
      <c r="N283" s="4">
        <v>23.285</v>
      </c>
      <c r="O283" s="4">
        <v>42</v>
      </c>
      <c r="P283" s="4">
        <v>47</v>
      </c>
      <c r="Q283" s="4">
        <v>48</v>
      </c>
      <c r="R283" s="4">
        <v>37</v>
      </c>
      <c r="S283" s="4">
        <v>39</v>
      </c>
    </row>
    <row r="284" spans="1:19" ht="15">
      <c r="A284" s="1" t="s">
        <v>530</v>
      </c>
      <c r="B284" s="1" t="s">
        <v>531</v>
      </c>
      <c r="C284" s="1" t="s">
        <v>176</v>
      </c>
      <c r="D284" s="2">
        <v>45.890556</v>
      </c>
      <c r="E284" s="2">
        <v>12.308056</v>
      </c>
      <c r="F284" s="1">
        <v>72</v>
      </c>
      <c r="G284" s="1" t="s">
        <v>10</v>
      </c>
      <c r="H284" s="1" t="s">
        <v>37</v>
      </c>
      <c r="I284" s="3">
        <v>502604</v>
      </c>
      <c r="N284" s="4">
        <v>27.269</v>
      </c>
      <c r="S284" s="4">
        <v>46</v>
      </c>
    </row>
    <row r="285" spans="1:19" ht="15">
      <c r="A285" s="1" t="s">
        <v>532</v>
      </c>
      <c r="B285" s="1" t="s">
        <v>533</v>
      </c>
      <c r="C285" s="1" t="s">
        <v>176</v>
      </c>
      <c r="D285" s="2">
        <v>45.400002</v>
      </c>
      <c r="E285" s="2">
        <v>11.286112</v>
      </c>
      <c r="F285" s="1">
        <v>30</v>
      </c>
      <c r="G285" s="1" t="s">
        <v>10</v>
      </c>
      <c r="H285" s="1" t="s">
        <v>37</v>
      </c>
      <c r="I285" s="3">
        <v>502310</v>
      </c>
      <c r="N285" s="4">
        <v>36.884</v>
      </c>
      <c r="S285" s="4">
        <v>69</v>
      </c>
    </row>
    <row r="286" spans="1:19" ht="15">
      <c r="A286" s="1" t="s">
        <v>534</v>
      </c>
      <c r="B286" s="1" t="s">
        <v>535</v>
      </c>
      <c r="C286" s="1" t="s">
        <v>176</v>
      </c>
      <c r="D286" s="2">
        <v>45.256111</v>
      </c>
      <c r="E286" s="2">
        <v>11.133611</v>
      </c>
      <c r="F286" s="1">
        <v>21</v>
      </c>
      <c r="G286" s="1" t="s">
        <v>10</v>
      </c>
      <c r="H286" s="1" t="s">
        <v>37</v>
      </c>
      <c r="I286" s="3">
        <v>502308</v>
      </c>
      <c r="N286" s="4">
        <v>39.994</v>
      </c>
      <c r="S286" s="4">
        <v>76</v>
      </c>
    </row>
    <row r="287" spans="1:19" ht="15">
      <c r="A287" s="1" t="s">
        <v>536</v>
      </c>
      <c r="B287" s="1" t="s">
        <v>537</v>
      </c>
      <c r="C287" s="1" t="s">
        <v>176</v>
      </c>
      <c r="D287" s="2">
        <v>45.4625</v>
      </c>
      <c r="E287" s="2">
        <v>10.912222</v>
      </c>
      <c r="F287" s="1">
        <v>91</v>
      </c>
      <c r="G287" s="1" t="s">
        <v>10</v>
      </c>
      <c r="H287" s="1" t="s">
        <v>30</v>
      </c>
      <c r="I287" s="3">
        <v>502305</v>
      </c>
      <c r="J287" s="4">
        <v>45.412</v>
      </c>
      <c r="K287" s="4">
        <v>46.776</v>
      </c>
      <c r="L287" s="4">
        <v>39.604</v>
      </c>
      <c r="M287" s="4">
        <v>37.63</v>
      </c>
      <c r="N287" s="4">
        <v>31.263</v>
      </c>
      <c r="O287" s="4">
        <v>76</v>
      </c>
      <c r="P287" s="4">
        <v>87</v>
      </c>
      <c r="Q287" s="4">
        <v>74</v>
      </c>
      <c r="R287" s="4">
        <v>63</v>
      </c>
      <c r="S287" s="4">
        <v>59</v>
      </c>
    </row>
    <row r="288" spans="1:18" ht="15">
      <c r="A288" s="1" t="s">
        <v>538</v>
      </c>
      <c r="B288" s="1" t="s">
        <v>539</v>
      </c>
      <c r="C288" s="1" t="s">
        <v>176</v>
      </c>
      <c r="D288" s="2">
        <v>39.558334</v>
      </c>
      <c r="E288" s="2">
        <v>8.798612</v>
      </c>
      <c r="F288" s="1">
        <v>59</v>
      </c>
      <c r="G288" s="1" t="s">
        <v>10</v>
      </c>
      <c r="H288" s="1" t="s">
        <v>37</v>
      </c>
      <c r="I288" s="3">
        <v>2009214</v>
      </c>
      <c r="J288" s="4">
        <v>33.391</v>
      </c>
      <c r="K288" s="4">
        <v>31.039</v>
      </c>
      <c r="L288" s="4">
        <v>26.441</v>
      </c>
      <c r="M288" s="4">
        <v>22.42</v>
      </c>
      <c r="O288" s="4">
        <v>48</v>
      </c>
      <c r="P288" s="4">
        <v>49</v>
      </c>
      <c r="Q288" s="4">
        <v>40</v>
      </c>
      <c r="R288" s="4">
        <v>32</v>
      </c>
    </row>
    <row r="289" spans="1:19" ht="15">
      <c r="A289" s="1" t="s">
        <v>540</v>
      </c>
      <c r="B289" s="1" t="s">
        <v>541</v>
      </c>
      <c r="C289" s="1" t="s">
        <v>176</v>
      </c>
      <c r="D289" s="2">
        <v>45.873886</v>
      </c>
      <c r="E289" s="2">
        <v>10.177501</v>
      </c>
      <c r="F289" s="1">
        <v>226</v>
      </c>
      <c r="G289" s="1" t="s">
        <v>10</v>
      </c>
      <c r="H289" s="1" t="s">
        <v>30</v>
      </c>
      <c r="I289" s="3">
        <v>301721</v>
      </c>
      <c r="M289" s="4">
        <v>39.239</v>
      </c>
      <c r="N289" s="4">
        <v>38.652</v>
      </c>
      <c r="R289" s="4">
        <v>68</v>
      </c>
      <c r="S289" s="4">
        <v>69</v>
      </c>
    </row>
    <row r="290" spans="1:16" ht="15">
      <c r="A290" s="1" t="s">
        <v>544</v>
      </c>
      <c r="B290" s="1" t="s">
        <v>545</v>
      </c>
      <c r="C290" s="1" t="s">
        <v>176</v>
      </c>
      <c r="D290" s="2">
        <v>42.456669</v>
      </c>
      <c r="E290" s="2">
        <v>14.234722</v>
      </c>
      <c r="F290" s="1">
        <v>3</v>
      </c>
      <c r="G290" s="1" t="s">
        <v>10</v>
      </c>
      <c r="H290" s="1" t="s">
        <v>30</v>
      </c>
      <c r="I290" s="3">
        <v>1306809</v>
      </c>
      <c r="J290" s="4">
        <v>35.353</v>
      </c>
      <c r="K290" s="4">
        <v>28.029</v>
      </c>
      <c r="O290" s="4">
        <v>59</v>
      </c>
      <c r="P290" s="4">
        <v>44</v>
      </c>
    </row>
    <row r="291" spans="1:19" ht="15">
      <c r="A291" s="1" t="s">
        <v>546</v>
      </c>
      <c r="B291" s="1" t="s">
        <v>547</v>
      </c>
      <c r="C291" s="1" t="s">
        <v>176</v>
      </c>
      <c r="D291" s="2">
        <v>40.31472</v>
      </c>
      <c r="E291" s="2">
        <v>9.328889</v>
      </c>
      <c r="F291" s="1">
        <v>531</v>
      </c>
      <c r="G291" s="1" t="s">
        <v>10</v>
      </c>
      <c r="H291" s="1" t="s">
        <v>30</v>
      </c>
      <c r="I291" s="3">
        <v>2009103</v>
      </c>
      <c r="J291" s="4">
        <v>18.542</v>
      </c>
      <c r="K291" s="4">
        <v>17.552</v>
      </c>
      <c r="L291" s="4">
        <v>17.497</v>
      </c>
      <c r="M291" s="4">
        <v>15.658</v>
      </c>
      <c r="N291" s="4">
        <v>14.929</v>
      </c>
      <c r="O291" s="4">
        <v>26</v>
      </c>
      <c r="P291" s="4">
        <v>25</v>
      </c>
      <c r="Q291" s="4">
        <v>25</v>
      </c>
      <c r="R291" s="4">
        <v>23</v>
      </c>
      <c r="S291" s="4">
        <v>22</v>
      </c>
    </row>
    <row r="292" spans="1:19" ht="15">
      <c r="A292" s="1" t="s">
        <v>550</v>
      </c>
      <c r="B292" s="1" t="s">
        <v>551</v>
      </c>
      <c r="C292" s="1" t="s">
        <v>176</v>
      </c>
      <c r="D292" s="2">
        <v>45.371944</v>
      </c>
      <c r="E292" s="2">
        <v>11.841944</v>
      </c>
      <c r="F292" s="1">
        <v>13</v>
      </c>
      <c r="G292" s="1" t="s">
        <v>10</v>
      </c>
      <c r="H292" s="1" t="s">
        <v>37</v>
      </c>
      <c r="I292" s="3">
        <v>502808</v>
      </c>
      <c r="K292" s="4">
        <v>47.484</v>
      </c>
      <c r="L292" s="4">
        <v>41.708</v>
      </c>
      <c r="M292" s="4">
        <v>42.48</v>
      </c>
      <c r="N292" s="4">
        <v>39.396</v>
      </c>
      <c r="P292" s="4">
        <v>91</v>
      </c>
      <c r="Q292" s="4">
        <v>81</v>
      </c>
      <c r="R292" s="4">
        <v>81</v>
      </c>
      <c r="S292" s="4">
        <v>77</v>
      </c>
    </row>
    <row r="293" spans="1:15" ht="15">
      <c r="A293" s="1" t="s">
        <v>550</v>
      </c>
      <c r="B293" s="1" t="s">
        <v>551</v>
      </c>
      <c r="C293" s="1" t="s">
        <v>8</v>
      </c>
      <c r="D293" s="2">
        <v>45.371944</v>
      </c>
      <c r="E293" s="2">
        <v>11.841944</v>
      </c>
      <c r="F293" s="1">
        <v>13</v>
      </c>
      <c r="G293" s="1" t="s">
        <v>10</v>
      </c>
      <c r="H293" s="1" t="s">
        <v>37</v>
      </c>
      <c r="I293" s="3">
        <v>502808</v>
      </c>
      <c r="J293" s="4">
        <v>46.52</v>
      </c>
      <c r="O293" s="4">
        <v>78</v>
      </c>
    </row>
    <row r="294" spans="1:19" ht="15">
      <c r="A294" s="1" t="s">
        <v>552</v>
      </c>
      <c r="B294" s="1" t="s">
        <v>553</v>
      </c>
      <c r="C294" s="1" t="s">
        <v>176</v>
      </c>
      <c r="D294" s="2">
        <v>45.578888</v>
      </c>
      <c r="E294" s="2">
        <v>8.834444</v>
      </c>
      <c r="F294" s="1">
        <v>206</v>
      </c>
      <c r="G294" s="1" t="s">
        <v>10</v>
      </c>
      <c r="H294" s="1" t="s">
        <v>30</v>
      </c>
      <c r="I294" s="3">
        <v>301214</v>
      </c>
      <c r="J294" s="4">
        <v>45.79</v>
      </c>
      <c r="K294" s="4">
        <v>43.754</v>
      </c>
      <c r="L294" s="4">
        <v>37.574</v>
      </c>
      <c r="M294" s="4">
        <v>38.196</v>
      </c>
      <c r="N294" s="4">
        <v>31.655</v>
      </c>
      <c r="O294" s="4">
        <v>89</v>
      </c>
      <c r="P294" s="4">
        <v>88</v>
      </c>
      <c r="Q294" s="4">
        <v>79</v>
      </c>
      <c r="R294" s="4">
        <v>79</v>
      </c>
      <c r="S294" s="4">
        <v>65</v>
      </c>
    </row>
    <row r="295" spans="1:19" ht="15">
      <c r="A295" s="1" t="s">
        <v>554</v>
      </c>
      <c r="B295" s="1" t="s">
        <v>555</v>
      </c>
      <c r="C295" s="1" t="s">
        <v>347</v>
      </c>
      <c r="D295" s="2">
        <v>45.620552</v>
      </c>
      <c r="E295" s="2">
        <v>9.612778</v>
      </c>
      <c r="F295" s="1">
        <v>182</v>
      </c>
      <c r="G295" s="1" t="s">
        <v>10</v>
      </c>
      <c r="H295" s="1" t="s">
        <v>30</v>
      </c>
      <c r="I295" s="3">
        <v>301621</v>
      </c>
      <c r="J295" s="4">
        <v>48.448</v>
      </c>
      <c r="K295" s="4">
        <v>44.72</v>
      </c>
      <c r="L295" s="4">
        <v>33.336</v>
      </c>
      <c r="M295" s="4">
        <v>33.836</v>
      </c>
      <c r="N295" s="4">
        <v>29.184</v>
      </c>
      <c r="O295" s="4">
        <v>89</v>
      </c>
      <c r="P295" s="4">
        <v>78</v>
      </c>
      <c r="Q295" s="4">
        <v>62</v>
      </c>
      <c r="R295" s="4">
        <v>59</v>
      </c>
      <c r="S295" s="4">
        <v>51</v>
      </c>
    </row>
    <row r="296" spans="1:19" ht="15">
      <c r="A296" s="1" t="s">
        <v>558</v>
      </c>
      <c r="B296" s="1" t="s">
        <v>559</v>
      </c>
      <c r="C296" s="1" t="s">
        <v>176</v>
      </c>
      <c r="D296" s="2">
        <v>45.617222</v>
      </c>
      <c r="E296" s="2">
        <v>9.506389</v>
      </c>
      <c r="F296" s="1">
        <v>187</v>
      </c>
      <c r="G296" s="1" t="s">
        <v>10</v>
      </c>
      <c r="H296" s="1" t="s">
        <v>30</v>
      </c>
      <c r="I296" s="3">
        <v>301555</v>
      </c>
      <c r="J296" s="4">
        <v>60.732</v>
      </c>
      <c r="L296" s="4">
        <v>42.043</v>
      </c>
      <c r="N296" s="4">
        <v>35.878</v>
      </c>
      <c r="O296" s="4">
        <v>103</v>
      </c>
      <c r="Q296" s="4">
        <v>76</v>
      </c>
      <c r="S296" s="4">
        <v>65</v>
      </c>
    </row>
    <row r="297" spans="1:19" ht="15">
      <c r="A297" s="1" t="s">
        <v>564</v>
      </c>
      <c r="B297" s="1" t="s">
        <v>565</v>
      </c>
      <c r="C297" s="1" t="s">
        <v>176</v>
      </c>
      <c r="D297" s="2">
        <v>44.52639</v>
      </c>
      <c r="E297" s="2">
        <v>10.877778</v>
      </c>
      <c r="F297" s="1">
        <v>110</v>
      </c>
      <c r="G297" s="1" t="s">
        <v>10</v>
      </c>
      <c r="H297" s="1" t="s">
        <v>37</v>
      </c>
      <c r="I297" s="3">
        <v>803621</v>
      </c>
      <c r="M297" s="4">
        <v>28.726</v>
      </c>
      <c r="N297" s="4">
        <v>33.03</v>
      </c>
      <c r="R297" s="4">
        <v>44</v>
      </c>
      <c r="S297" s="4">
        <v>65</v>
      </c>
    </row>
    <row r="298" spans="1:17" ht="15">
      <c r="A298" s="1" t="s">
        <v>566</v>
      </c>
      <c r="B298" s="1" t="s">
        <v>567</v>
      </c>
      <c r="C298" s="1" t="s">
        <v>340</v>
      </c>
      <c r="D298" s="2">
        <v>40.862778</v>
      </c>
      <c r="E298" s="2">
        <v>14.254444</v>
      </c>
      <c r="F298" s="1">
        <v>145</v>
      </c>
      <c r="G298" s="1" t="s">
        <v>10</v>
      </c>
      <c r="H298" s="1" t="s">
        <v>30</v>
      </c>
      <c r="I298" s="3">
        <v>1506307</v>
      </c>
      <c r="J298" s="4">
        <v>27.487</v>
      </c>
      <c r="K298" s="4">
        <v>31.172</v>
      </c>
      <c r="L298" s="4">
        <v>39.03</v>
      </c>
      <c r="O298" s="4">
        <v>48</v>
      </c>
      <c r="P298" s="4">
        <v>50</v>
      </c>
      <c r="Q298" s="4">
        <v>60</v>
      </c>
    </row>
    <row r="299" spans="1:19" ht="15">
      <c r="A299" s="1" t="s">
        <v>568</v>
      </c>
      <c r="B299" s="1" t="s">
        <v>569</v>
      </c>
      <c r="C299" s="1" t="s">
        <v>8</v>
      </c>
      <c r="D299" s="2">
        <v>45.930279</v>
      </c>
      <c r="E299" s="2">
        <v>8.565556</v>
      </c>
      <c r="F299" s="1">
        <v>197</v>
      </c>
      <c r="G299" s="1" t="s">
        <v>10</v>
      </c>
      <c r="H299" s="1" t="s">
        <v>37</v>
      </c>
      <c r="I299" s="3">
        <v>10303</v>
      </c>
      <c r="K299" s="4">
        <v>25.606</v>
      </c>
      <c r="L299" s="4">
        <v>21.882</v>
      </c>
      <c r="M299" s="4">
        <v>20.767</v>
      </c>
      <c r="N299" s="4">
        <v>21.3</v>
      </c>
      <c r="P299" s="4">
        <v>50</v>
      </c>
      <c r="Q299" s="4">
        <v>44</v>
      </c>
      <c r="R299" s="4">
        <v>41</v>
      </c>
      <c r="S299" s="4">
        <v>38</v>
      </c>
    </row>
    <row r="300" spans="1:19" ht="15">
      <c r="A300" s="1" t="s">
        <v>570</v>
      </c>
      <c r="B300" s="1" t="s">
        <v>571</v>
      </c>
      <c r="C300" s="1" t="s">
        <v>314</v>
      </c>
      <c r="D300" s="2">
        <v>45.438335</v>
      </c>
      <c r="E300" s="2">
        <v>8.620556</v>
      </c>
      <c r="F300" s="1">
        <v>159</v>
      </c>
      <c r="G300" s="1" t="s">
        <v>10</v>
      </c>
      <c r="H300" s="1" t="s">
        <v>37</v>
      </c>
      <c r="I300" s="3">
        <v>10311</v>
      </c>
      <c r="K300" s="4">
        <v>43.948</v>
      </c>
      <c r="L300" s="4">
        <v>28.341</v>
      </c>
      <c r="M300" s="4">
        <v>32.327</v>
      </c>
      <c r="N300" s="4">
        <v>27.448</v>
      </c>
      <c r="P300" s="4">
        <v>82</v>
      </c>
      <c r="Q300" s="4">
        <v>48</v>
      </c>
      <c r="R300" s="4">
        <v>66</v>
      </c>
      <c r="S300" s="4">
        <v>49</v>
      </c>
    </row>
    <row r="301" spans="1:15" ht="15">
      <c r="A301" s="1" t="s">
        <v>570</v>
      </c>
      <c r="B301" s="1" t="s">
        <v>571</v>
      </c>
      <c r="C301" s="1" t="s">
        <v>176</v>
      </c>
      <c r="D301" s="2">
        <v>45.438335</v>
      </c>
      <c r="E301" s="2">
        <v>8.620556</v>
      </c>
      <c r="F301" s="1">
        <v>159</v>
      </c>
      <c r="G301" s="1" t="s">
        <v>10</v>
      </c>
      <c r="H301" s="1" t="s">
        <v>37</v>
      </c>
      <c r="I301" s="3">
        <v>10311</v>
      </c>
      <c r="J301" s="4">
        <v>48.626</v>
      </c>
      <c r="O301" s="4">
        <v>83</v>
      </c>
    </row>
    <row r="302" spans="1:19" ht="15">
      <c r="A302" s="1" t="s">
        <v>576</v>
      </c>
      <c r="B302" s="1" t="s">
        <v>577</v>
      </c>
      <c r="C302" s="1" t="s">
        <v>8</v>
      </c>
      <c r="D302" s="2">
        <v>44.90889</v>
      </c>
      <c r="E302" s="2">
        <v>8.205277</v>
      </c>
      <c r="F302" s="1">
        <v>149</v>
      </c>
      <c r="G302" s="1" t="s">
        <v>10</v>
      </c>
      <c r="H302" s="1" t="s">
        <v>37</v>
      </c>
      <c r="I302" s="3">
        <v>10501</v>
      </c>
      <c r="J302" s="4">
        <v>46.357</v>
      </c>
      <c r="K302" s="4">
        <v>39.459</v>
      </c>
      <c r="L302" s="4">
        <v>36.959</v>
      </c>
      <c r="M302" s="4">
        <v>37.012</v>
      </c>
      <c r="N302" s="4">
        <v>30.258</v>
      </c>
      <c r="O302" s="4">
        <v>99</v>
      </c>
      <c r="P302" s="4">
        <v>85</v>
      </c>
      <c r="Q302" s="4">
        <v>78</v>
      </c>
      <c r="R302" s="4">
        <v>78</v>
      </c>
      <c r="S302" s="4">
        <v>61</v>
      </c>
    </row>
    <row r="303" spans="1:19" ht="15">
      <c r="A303" s="1" t="s">
        <v>578</v>
      </c>
      <c r="B303" s="1" t="s">
        <v>579</v>
      </c>
      <c r="C303" s="1" t="s">
        <v>8</v>
      </c>
      <c r="D303" s="2">
        <v>44.703613</v>
      </c>
      <c r="E303" s="2">
        <v>8.033055</v>
      </c>
      <c r="F303" s="1">
        <v>164</v>
      </c>
      <c r="G303" s="1" t="s">
        <v>10</v>
      </c>
      <c r="H303" s="1" t="s">
        <v>37</v>
      </c>
      <c r="I303" s="3">
        <v>10407</v>
      </c>
      <c r="J303" s="4">
        <v>46.801</v>
      </c>
      <c r="K303" s="4">
        <v>38.574</v>
      </c>
      <c r="L303" s="4">
        <v>37.948</v>
      </c>
      <c r="M303" s="4">
        <v>37.801</v>
      </c>
      <c r="N303" s="4">
        <v>32.557</v>
      </c>
      <c r="O303" s="4">
        <v>81</v>
      </c>
      <c r="P303" s="4">
        <v>73</v>
      </c>
      <c r="Q303" s="4">
        <v>67</v>
      </c>
      <c r="R303" s="4">
        <v>69</v>
      </c>
      <c r="S303" s="4">
        <v>60</v>
      </c>
    </row>
    <row r="304" spans="1:19" ht="15">
      <c r="A304" s="1" t="s">
        <v>580</v>
      </c>
      <c r="B304" s="1" t="s">
        <v>581</v>
      </c>
      <c r="C304" s="1" t="s">
        <v>8</v>
      </c>
      <c r="D304" s="2">
        <v>44.381664</v>
      </c>
      <c r="E304" s="2">
        <v>7.538055</v>
      </c>
      <c r="F304" s="1">
        <v>551</v>
      </c>
      <c r="G304" s="1" t="s">
        <v>10</v>
      </c>
      <c r="H304" s="1" t="s">
        <v>37</v>
      </c>
      <c r="I304" s="3">
        <v>10402</v>
      </c>
      <c r="J304" s="4">
        <v>46.809</v>
      </c>
      <c r="K304" s="4">
        <v>31.413</v>
      </c>
      <c r="L304" s="4">
        <v>27.177</v>
      </c>
      <c r="M304" s="4">
        <v>27.606</v>
      </c>
      <c r="N304" s="4">
        <v>26.557</v>
      </c>
      <c r="O304" s="4">
        <v>79</v>
      </c>
      <c r="P304" s="4">
        <v>55</v>
      </c>
      <c r="Q304" s="4">
        <v>58</v>
      </c>
      <c r="R304" s="4">
        <v>53</v>
      </c>
      <c r="S304" s="4">
        <v>47</v>
      </c>
    </row>
    <row r="305" spans="1:19" ht="15">
      <c r="A305" s="1" t="s">
        <v>582</v>
      </c>
      <c r="B305" s="1" t="s">
        <v>583</v>
      </c>
      <c r="C305" s="1" t="s">
        <v>8</v>
      </c>
      <c r="D305" s="2">
        <v>45.713055</v>
      </c>
      <c r="E305" s="2">
        <v>8.283055</v>
      </c>
      <c r="F305" s="1">
        <v>345</v>
      </c>
      <c r="G305" s="1" t="s">
        <v>10</v>
      </c>
      <c r="H305" s="1" t="s">
        <v>37</v>
      </c>
      <c r="I305" s="3">
        <v>10203</v>
      </c>
      <c r="J305" s="4">
        <v>32.473</v>
      </c>
      <c r="K305" s="4">
        <v>27.492</v>
      </c>
      <c r="L305" s="4">
        <v>24.484</v>
      </c>
      <c r="M305" s="4">
        <v>24.069</v>
      </c>
      <c r="N305" s="4">
        <v>23.447</v>
      </c>
      <c r="O305" s="4">
        <v>61</v>
      </c>
      <c r="P305" s="4">
        <v>54</v>
      </c>
      <c r="Q305" s="4">
        <v>45</v>
      </c>
      <c r="R305" s="4">
        <v>47</v>
      </c>
      <c r="S305" s="4">
        <v>43</v>
      </c>
    </row>
    <row r="306" spans="1:19" ht="15">
      <c r="A306" s="1" t="s">
        <v>584</v>
      </c>
      <c r="B306" s="1" t="s">
        <v>585</v>
      </c>
      <c r="C306" s="1" t="s">
        <v>8</v>
      </c>
      <c r="D306" s="2">
        <v>44.117775</v>
      </c>
      <c r="E306" s="2">
        <v>9.842777</v>
      </c>
      <c r="F306" s="1">
        <v>6</v>
      </c>
      <c r="G306" s="1" t="s">
        <v>10</v>
      </c>
      <c r="H306" s="1" t="s">
        <v>37</v>
      </c>
      <c r="I306" s="3">
        <v>701113</v>
      </c>
      <c r="M306" s="4">
        <v>23.689</v>
      </c>
      <c r="N306" s="4">
        <v>21.91</v>
      </c>
      <c r="R306" s="4">
        <v>34</v>
      </c>
      <c r="S306" s="4">
        <v>33</v>
      </c>
    </row>
    <row r="307" spans="1:19" ht="15">
      <c r="A307" s="1" t="s">
        <v>586</v>
      </c>
      <c r="B307" s="1" t="s">
        <v>587</v>
      </c>
      <c r="C307" s="1" t="s">
        <v>347</v>
      </c>
      <c r="D307" s="2">
        <v>43.513889</v>
      </c>
      <c r="E307" s="2">
        <v>10.347777</v>
      </c>
      <c r="F307" s="1">
        <v>65</v>
      </c>
      <c r="G307" s="1" t="s">
        <v>10</v>
      </c>
      <c r="H307" s="1" t="s">
        <v>30</v>
      </c>
      <c r="I307" s="3">
        <v>904907</v>
      </c>
      <c r="K307" s="4">
        <v>17.417</v>
      </c>
      <c r="L307" s="4">
        <v>17.003</v>
      </c>
      <c r="M307" s="4">
        <v>17.113</v>
      </c>
      <c r="N307" s="4">
        <v>14.104</v>
      </c>
      <c r="P307" s="4">
        <v>25</v>
      </c>
      <c r="Q307" s="4">
        <v>25</v>
      </c>
      <c r="R307" s="4">
        <v>27</v>
      </c>
      <c r="S307" s="4">
        <v>23</v>
      </c>
    </row>
    <row r="308" spans="1:19" ht="15">
      <c r="A308" s="1" t="s">
        <v>588</v>
      </c>
      <c r="B308" s="1" t="s">
        <v>589</v>
      </c>
      <c r="C308" s="1" t="s">
        <v>176</v>
      </c>
      <c r="D308" s="2">
        <v>43.756943</v>
      </c>
      <c r="E308" s="2">
        <v>11.192778</v>
      </c>
      <c r="F308" s="1">
        <v>45</v>
      </c>
      <c r="G308" s="1" t="s">
        <v>10</v>
      </c>
      <c r="H308" s="1" t="s">
        <v>37</v>
      </c>
      <c r="I308" s="3">
        <v>904819</v>
      </c>
      <c r="J308" s="4">
        <v>39.576</v>
      </c>
      <c r="K308" s="4">
        <v>39.153</v>
      </c>
      <c r="L308" s="4">
        <v>34.971</v>
      </c>
      <c r="M308" s="4">
        <v>35.107</v>
      </c>
      <c r="N308" s="4">
        <v>32.749</v>
      </c>
      <c r="O308" s="4">
        <v>65</v>
      </c>
      <c r="P308" s="4">
        <v>62</v>
      </c>
      <c r="Q308" s="4">
        <v>58</v>
      </c>
      <c r="R308" s="4">
        <v>55</v>
      </c>
      <c r="S308" s="4">
        <v>52</v>
      </c>
    </row>
    <row r="309" spans="1:18" ht="15">
      <c r="A309" s="1" t="s">
        <v>592</v>
      </c>
      <c r="B309" s="1" t="s">
        <v>593</v>
      </c>
      <c r="C309" s="1" t="s">
        <v>176</v>
      </c>
      <c r="D309" s="2">
        <v>43.876663</v>
      </c>
      <c r="E309" s="2">
        <v>10.769166</v>
      </c>
      <c r="F309" s="1">
        <v>21</v>
      </c>
      <c r="G309" s="1" t="s">
        <v>10</v>
      </c>
      <c r="H309" s="1" t="s">
        <v>37</v>
      </c>
      <c r="I309" s="3">
        <v>904703</v>
      </c>
      <c r="K309" s="4">
        <v>37.244</v>
      </c>
      <c r="L309" s="4">
        <v>34.507</v>
      </c>
      <c r="M309" s="4">
        <v>32.528</v>
      </c>
      <c r="P309" s="4">
        <v>65</v>
      </c>
      <c r="Q309" s="4">
        <v>69</v>
      </c>
      <c r="R309" s="4">
        <v>55</v>
      </c>
    </row>
    <row r="310" spans="1:19" ht="15">
      <c r="A310" s="1" t="s">
        <v>594</v>
      </c>
      <c r="B310" s="1" t="s">
        <v>595</v>
      </c>
      <c r="C310" s="1" t="s">
        <v>176</v>
      </c>
      <c r="D310" s="2">
        <v>43.893333</v>
      </c>
      <c r="E310" s="2">
        <v>12.918889</v>
      </c>
      <c r="F310" s="1">
        <v>20</v>
      </c>
      <c r="G310" s="1" t="s">
        <v>10</v>
      </c>
      <c r="H310" s="1" t="s">
        <v>30</v>
      </c>
      <c r="I310" s="3">
        <v>1104105</v>
      </c>
      <c r="L310" s="4">
        <v>31.944</v>
      </c>
      <c r="M310" s="4">
        <v>29.22</v>
      </c>
      <c r="N310" s="4">
        <v>31.944</v>
      </c>
      <c r="Q310" s="4">
        <v>48</v>
      </c>
      <c r="R310" s="4">
        <v>45</v>
      </c>
      <c r="S310" s="4">
        <v>49</v>
      </c>
    </row>
    <row r="311" spans="1:19" ht="15">
      <c r="A311" s="1" t="s">
        <v>596</v>
      </c>
      <c r="B311" s="1" t="s">
        <v>597</v>
      </c>
      <c r="C311" s="1" t="s">
        <v>8</v>
      </c>
      <c r="D311" s="2">
        <v>45.133335</v>
      </c>
      <c r="E311" s="2">
        <v>8.433333</v>
      </c>
      <c r="F311" s="1">
        <v>116</v>
      </c>
      <c r="G311" s="1" t="s">
        <v>10</v>
      </c>
      <c r="H311" s="1" t="s">
        <v>37</v>
      </c>
      <c r="I311" s="3">
        <v>100610</v>
      </c>
      <c r="L311" s="4">
        <v>31.549</v>
      </c>
      <c r="M311" s="4">
        <v>40.657</v>
      </c>
      <c r="N311" s="4">
        <v>38.943</v>
      </c>
      <c r="Q311" s="4">
        <v>60</v>
      </c>
      <c r="R311" s="4">
        <v>82</v>
      </c>
      <c r="S311" s="4">
        <v>78</v>
      </c>
    </row>
    <row r="312" spans="1:19" ht="15">
      <c r="A312" s="1" t="s">
        <v>598</v>
      </c>
      <c r="B312" s="1" t="s">
        <v>599</v>
      </c>
      <c r="C312" s="1" t="s">
        <v>176</v>
      </c>
      <c r="D312" s="2">
        <v>45.672501</v>
      </c>
      <c r="E312" s="2">
        <v>12.238611</v>
      </c>
      <c r="F312" s="1">
        <v>15</v>
      </c>
      <c r="G312" s="1" t="s">
        <v>10</v>
      </c>
      <c r="H312" s="1" t="s">
        <v>37</v>
      </c>
      <c r="I312" s="3">
        <v>502608</v>
      </c>
      <c r="L312" s="4">
        <v>38.339</v>
      </c>
      <c r="M312" s="4">
        <v>35.356</v>
      </c>
      <c r="N312" s="4">
        <v>36.097</v>
      </c>
      <c r="Q312" s="4">
        <v>70</v>
      </c>
      <c r="R312" s="4">
        <v>69</v>
      </c>
      <c r="S312" s="4">
        <v>70</v>
      </c>
    </row>
    <row r="313" spans="1:15" ht="15">
      <c r="A313" s="1" t="s">
        <v>598</v>
      </c>
      <c r="B313" s="1" t="s">
        <v>599</v>
      </c>
      <c r="C313" s="1" t="s">
        <v>8</v>
      </c>
      <c r="D313" s="2">
        <v>45.672501</v>
      </c>
      <c r="E313" s="2">
        <v>12.238611</v>
      </c>
      <c r="F313" s="1">
        <v>15</v>
      </c>
      <c r="G313" s="1" t="s">
        <v>10</v>
      </c>
      <c r="H313" s="1" t="s">
        <v>37</v>
      </c>
      <c r="I313" s="3">
        <v>502608</v>
      </c>
      <c r="J313" s="4">
        <v>37.01</v>
      </c>
      <c r="O313" s="4">
        <v>65</v>
      </c>
    </row>
    <row r="314" spans="1:19" ht="15">
      <c r="A314" s="1" t="s">
        <v>600</v>
      </c>
      <c r="B314" s="1" t="s">
        <v>601</v>
      </c>
      <c r="C314" s="1" t="s">
        <v>176</v>
      </c>
      <c r="D314" s="2">
        <v>42.77861</v>
      </c>
      <c r="E314" s="2">
        <v>11.119166</v>
      </c>
      <c r="F314" s="1">
        <v>10</v>
      </c>
      <c r="G314" s="1" t="s">
        <v>10</v>
      </c>
      <c r="H314" s="1" t="s">
        <v>37</v>
      </c>
      <c r="I314" s="3">
        <v>905301</v>
      </c>
      <c r="N314" s="4">
        <v>17.842</v>
      </c>
      <c r="S314" s="4">
        <v>26</v>
      </c>
    </row>
    <row r="315" spans="1:18" ht="15">
      <c r="A315" s="1" t="s">
        <v>600</v>
      </c>
      <c r="B315" s="1" t="s">
        <v>601</v>
      </c>
      <c r="C315" s="1" t="s">
        <v>176</v>
      </c>
      <c r="D315" s="2">
        <v>42.77861</v>
      </c>
      <c r="E315" s="2">
        <v>11.119166</v>
      </c>
      <c r="F315" s="1">
        <v>10</v>
      </c>
      <c r="G315" s="1" t="s">
        <v>10</v>
      </c>
      <c r="H315" s="1" t="s">
        <v>37</v>
      </c>
      <c r="I315" s="3">
        <v>905301</v>
      </c>
      <c r="K315" s="4">
        <v>17.231</v>
      </c>
      <c r="L315" s="4">
        <v>21.878</v>
      </c>
      <c r="M315" s="4">
        <v>22.898</v>
      </c>
      <c r="P315" s="4">
        <v>27</v>
      </c>
      <c r="Q315" s="4">
        <v>33</v>
      </c>
      <c r="R315" s="4">
        <v>37</v>
      </c>
    </row>
    <row r="316" spans="1:18" ht="15">
      <c r="A316" s="1" t="s">
        <v>602</v>
      </c>
      <c r="B316" s="1" t="s">
        <v>603</v>
      </c>
      <c r="C316" s="1" t="s">
        <v>176</v>
      </c>
      <c r="D316" s="2">
        <v>46.141392</v>
      </c>
      <c r="E316" s="2">
        <v>12.216944</v>
      </c>
      <c r="F316" s="1">
        <v>401</v>
      </c>
      <c r="G316" s="1" t="s">
        <v>10</v>
      </c>
      <c r="H316" s="1" t="s">
        <v>37</v>
      </c>
      <c r="I316" s="3">
        <v>502505</v>
      </c>
      <c r="K316" s="4">
        <v>22.764</v>
      </c>
      <c r="L316" s="4">
        <v>23.147</v>
      </c>
      <c r="M316" s="4">
        <v>24.29</v>
      </c>
      <c r="P316" s="4">
        <v>41</v>
      </c>
      <c r="Q316" s="4">
        <v>42</v>
      </c>
      <c r="R316" s="4">
        <v>47</v>
      </c>
    </row>
    <row r="317" spans="1:19" ht="15">
      <c r="A317" s="1" t="s">
        <v>608</v>
      </c>
      <c r="B317" s="1" t="s">
        <v>609</v>
      </c>
      <c r="C317" s="1" t="s">
        <v>314</v>
      </c>
      <c r="D317" s="2">
        <v>41.204445</v>
      </c>
      <c r="E317" s="2">
        <v>16.561943</v>
      </c>
      <c r="F317" s="1">
        <v>10</v>
      </c>
      <c r="G317" s="1" t="s">
        <v>10</v>
      </c>
      <c r="H317" s="1" t="s">
        <v>30</v>
      </c>
      <c r="I317" s="3">
        <v>1607275</v>
      </c>
      <c r="N317" s="4">
        <v>23.374</v>
      </c>
      <c r="S317" s="4">
        <v>37</v>
      </c>
    </row>
    <row r="318" spans="1:19" ht="15">
      <c r="A318" s="1" t="s">
        <v>610</v>
      </c>
      <c r="B318" s="1" t="s">
        <v>611</v>
      </c>
      <c r="C318" s="1" t="s">
        <v>176</v>
      </c>
      <c r="D318" s="2">
        <v>41.109444</v>
      </c>
      <c r="E318" s="2">
        <v>16.768333</v>
      </c>
      <c r="F318" s="1">
        <v>10</v>
      </c>
      <c r="G318" s="1" t="s">
        <v>10</v>
      </c>
      <c r="H318" s="1" t="s">
        <v>30</v>
      </c>
      <c r="I318" s="3">
        <v>1607273</v>
      </c>
      <c r="N318" s="4">
        <v>20.108</v>
      </c>
      <c r="S318" s="4">
        <v>31</v>
      </c>
    </row>
    <row r="319" spans="1:19" ht="15">
      <c r="A319" s="1" t="s">
        <v>612</v>
      </c>
      <c r="B319" s="1" t="s">
        <v>613</v>
      </c>
      <c r="C319" s="1" t="s">
        <v>176</v>
      </c>
      <c r="D319" s="2">
        <v>41.123056</v>
      </c>
      <c r="E319" s="2">
        <v>16.816667</v>
      </c>
      <c r="F319" s="1">
        <v>10</v>
      </c>
      <c r="G319" s="1" t="s">
        <v>10</v>
      </c>
      <c r="H319" s="1" t="s">
        <v>30</v>
      </c>
      <c r="I319" s="3">
        <v>1607274</v>
      </c>
      <c r="N319" s="4">
        <v>23.547</v>
      </c>
      <c r="S319" s="4">
        <v>35</v>
      </c>
    </row>
    <row r="320" spans="1:19" ht="15">
      <c r="A320" s="1" t="s">
        <v>614</v>
      </c>
      <c r="B320" s="1" t="s">
        <v>615</v>
      </c>
      <c r="C320" s="1" t="s">
        <v>176</v>
      </c>
      <c r="D320" s="2">
        <v>40.423336</v>
      </c>
      <c r="E320" s="2">
        <v>17.225279</v>
      </c>
      <c r="F320" s="1">
        <v>10</v>
      </c>
      <c r="G320" s="1" t="s">
        <v>10</v>
      </c>
      <c r="H320" s="1" t="s">
        <v>37</v>
      </c>
      <c r="I320" s="3">
        <v>1607374</v>
      </c>
      <c r="N320" s="4">
        <v>21.708</v>
      </c>
      <c r="S320" s="4">
        <v>33</v>
      </c>
    </row>
    <row r="321" spans="1:19" ht="15">
      <c r="A321" s="1" t="s">
        <v>616</v>
      </c>
      <c r="B321" s="1" t="s">
        <v>617</v>
      </c>
      <c r="C321" s="1" t="s">
        <v>176</v>
      </c>
      <c r="D321" s="2">
        <v>40.411945</v>
      </c>
      <c r="E321" s="2">
        <v>17.283888</v>
      </c>
      <c r="F321" s="1">
        <v>10</v>
      </c>
      <c r="G321" s="1" t="s">
        <v>10</v>
      </c>
      <c r="H321" s="1" t="s">
        <v>37</v>
      </c>
      <c r="I321" s="3">
        <v>1607380</v>
      </c>
      <c r="J321" s="4">
        <v>30.24</v>
      </c>
      <c r="K321" s="4">
        <v>28.338</v>
      </c>
      <c r="L321" s="4">
        <v>25.218</v>
      </c>
      <c r="M321" s="4">
        <v>24.449</v>
      </c>
      <c r="N321" s="4">
        <v>23.983</v>
      </c>
      <c r="O321" s="4">
        <v>45</v>
      </c>
      <c r="P321" s="4">
        <v>45</v>
      </c>
      <c r="Q321" s="4">
        <v>39</v>
      </c>
      <c r="R321" s="4">
        <v>37</v>
      </c>
      <c r="S321" s="4">
        <v>35</v>
      </c>
    </row>
    <row r="322" spans="1:19" ht="15">
      <c r="A322" s="1" t="s">
        <v>618</v>
      </c>
      <c r="B322" s="1" t="s">
        <v>619</v>
      </c>
      <c r="C322" s="1" t="s">
        <v>176</v>
      </c>
      <c r="D322" s="2">
        <v>46.030833</v>
      </c>
      <c r="E322" s="2">
        <v>11.905833</v>
      </c>
      <c r="F322" s="1">
        <v>263</v>
      </c>
      <c r="G322" s="1" t="s">
        <v>10</v>
      </c>
      <c r="H322" s="1" t="s">
        <v>30</v>
      </c>
      <c r="I322" s="3">
        <v>502506</v>
      </c>
      <c r="K322" s="4">
        <v>31.973</v>
      </c>
      <c r="L322" s="4">
        <v>31.645</v>
      </c>
      <c r="M322" s="4">
        <v>27.634</v>
      </c>
      <c r="N322" s="4">
        <v>27.168</v>
      </c>
      <c r="P322" s="4">
        <v>57</v>
      </c>
      <c r="Q322" s="4">
        <v>58</v>
      </c>
      <c r="R322" s="4">
        <v>49</v>
      </c>
      <c r="S322" s="4">
        <v>53</v>
      </c>
    </row>
    <row r="323" spans="1:19" ht="15">
      <c r="A323" s="1" t="s">
        <v>620</v>
      </c>
      <c r="B323" s="1" t="s">
        <v>621</v>
      </c>
      <c r="C323" s="1" t="s">
        <v>176</v>
      </c>
      <c r="D323" s="2">
        <v>41.100555</v>
      </c>
      <c r="E323" s="2">
        <v>16.859722</v>
      </c>
      <c r="F323" s="1">
        <v>10</v>
      </c>
      <c r="G323" s="1" t="s">
        <v>10</v>
      </c>
      <c r="H323" s="1" t="s">
        <v>30</v>
      </c>
      <c r="I323" s="3">
        <v>1607281</v>
      </c>
      <c r="N323" s="4">
        <v>21.154</v>
      </c>
      <c r="S323" s="4">
        <v>34</v>
      </c>
    </row>
    <row r="324" spans="1:19" ht="15">
      <c r="A324" s="1" t="s">
        <v>622</v>
      </c>
      <c r="B324" s="1" t="s">
        <v>623</v>
      </c>
      <c r="C324" s="1" t="s">
        <v>176</v>
      </c>
      <c r="D324" s="2">
        <v>39.230556</v>
      </c>
      <c r="E324" s="2">
        <v>9.103333</v>
      </c>
      <c r="F324" s="1">
        <v>90</v>
      </c>
      <c r="G324" s="1" t="s">
        <v>10</v>
      </c>
      <c r="H324" s="1" t="s">
        <v>30</v>
      </c>
      <c r="I324" s="3">
        <v>2009233</v>
      </c>
      <c r="J324" s="4">
        <v>31.075</v>
      </c>
      <c r="K324" s="4">
        <v>32.479</v>
      </c>
      <c r="N324" s="4">
        <v>18.617</v>
      </c>
      <c r="O324" s="4">
        <v>46</v>
      </c>
      <c r="P324" s="4">
        <v>54</v>
      </c>
      <c r="S324" s="4">
        <v>26</v>
      </c>
    </row>
    <row r="325" spans="1:19" ht="15">
      <c r="A325" s="1" t="s">
        <v>626</v>
      </c>
      <c r="B325" s="1" t="s">
        <v>627</v>
      </c>
      <c r="C325" s="1" t="s">
        <v>176</v>
      </c>
      <c r="D325" s="2">
        <v>45.727222</v>
      </c>
      <c r="E325" s="2">
        <v>9.125834</v>
      </c>
      <c r="F325" s="1">
        <v>320</v>
      </c>
      <c r="G325" s="1" t="s">
        <v>10</v>
      </c>
      <c r="H325" s="1" t="s">
        <v>30</v>
      </c>
      <c r="I325" s="3">
        <v>301314</v>
      </c>
      <c r="J325" s="4">
        <v>45.758</v>
      </c>
      <c r="K325" s="4">
        <v>45.039</v>
      </c>
      <c r="L325" s="4">
        <v>33.313</v>
      </c>
      <c r="M325" s="4">
        <v>30.793</v>
      </c>
      <c r="N325" s="4">
        <v>25.604</v>
      </c>
      <c r="O325" s="4">
        <v>90</v>
      </c>
      <c r="P325" s="4">
        <v>87</v>
      </c>
      <c r="Q325" s="4">
        <v>60</v>
      </c>
      <c r="R325" s="4">
        <v>65</v>
      </c>
      <c r="S325" s="4">
        <v>51</v>
      </c>
    </row>
    <row r="326" spans="1:19" ht="15">
      <c r="A326" s="1" t="s">
        <v>628</v>
      </c>
      <c r="B326" s="1" t="s">
        <v>629</v>
      </c>
      <c r="C326" s="1" t="s">
        <v>176</v>
      </c>
      <c r="D326" s="2">
        <v>45.626942</v>
      </c>
      <c r="E326" s="2">
        <v>9.024166</v>
      </c>
      <c r="F326" s="1">
        <v>212</v>
      </c>
      <c r="G326" s="1" t="s">
        <v>10</v>
      </c>
      <c r="H326" s="1" t="s">
        <v>37</v>
      </c>
      <c r="I326" s="3">
        <v>301216</v>
      </c>
      <c r="J326" s="4">
        <v>44.688</v>
      </c>
      <c r="K326" s="4">
        <v>42.269</v>
      </c>
      <c r="L326" s="4">
        <v>37.882</v>
      </c>
      <c r="M326" s="4">
        <v>39.618</v>
      </c>
      <c r="N326" s="4">
        <v>38.997</v>
      </c>
      <c r="O326" s="4">
        <v>86</v>
      </c>
      <c r="P326" s="4">
        <v>83</v>
      </c>
      <c r="Q326" s="4">
        <v>75</v>
      </c>
      <c r="R326" s="4">
        <v>82</v>
      </c>
      <c r="S326" s="4">
        <v>79</v>
      </c>
    </row>
    <row r="327" spans="1:19" ht="15">
      <c r="A327" s="1" t="s">
        <v>630</v>
      </c>
      <c r="B327" s="1" t="s">
        <v>631</v>
      </c>
      <c r="C327" s="1" t="s">
        <v>176</v>
      </c>
      <c r="D327" s="2">
        <v>43.77972</v>
      </c>
      <c r="E327" s="2">
        <v>11.099166</v>
      </c>
      <c r="F327" s="1">
        <v>45</v>
      </c>
      <c r="G327" s="1" t="s">
        <v>10</v>
      </c>
      <c r="H327" s="1" t="s">
        <v>37</v>
      </c>
      <c r="I327" s="3">
        <v>904825</v>
      </c>
      <c r="L327" s="4">
        <v>48.154</v>
      </c>
      <c r="M327" s="4">
        <v>40.751</v>
      </c>
      <c r="N327" s="4">
        <v>35.63</v>
      </c>
      <c r="Q327" s="4">
        <v>86</v>
      </c>
      <c r="R327" s="4">
        <v>68</v>
      </c>
      <c r="S327" s="4">
        <v>63</v>
      </c>
    </row>
    <row r="328" spans="1:18" ht="15">
      <c r="A328" s="1" t="s">
        <v>632</v>
      </c>
      <c r="B328" s="1" t="s">
        <v>633</v>
      </c>
      <c r="C328" s="1" t="s">
        <v>176</v>
      </c>
      <c r="D328" s="2">
        <v>43.872776</v>
      </c>
      <c r="E328" s="2">
        <v>11.091944</v>
      </c>
      <c r="F328" s="1">
        <v>54</v>
      </c>
      <c r="G328" s="1" t="s">
        <v>10</v>
      </c>
      <c r="H328" s="1" t="s">
        <v>37</v>
      </c>
      <c r="I328" s="3">
        <v>904805</v>
      </c>
      <c r="J328" s="4">
        <v>39.145</v>
      </c>
      <c r="K328" s="4">
        <v>33.725</v>
      </c>
      <c r="L328" s="4">
        <v>26.487</v>
      </c>
      <c r="M328" s="4">
        <v>24.711</v>
      </c>
      <c r="O328" s="4">
        <v>66</v>
      </c>
      <c r="P328" s="4">
        <v>62</v>
      </c>
      <c r="Q328" s="4">
        <v>47</v>
      </c>
      <c r="R328" s="4">
        <v>42</v>
      </c>
    </row>
    <row r="329" spans="1:19" ht="15">
      <c r="A329" s="1" t="s">
        <v>634</v>
      </c>
      <c r="B329" s="1" t="s">
        <v>635</v>
      </c>
      <c r="C329" s="1" t="s">
        <v>176</v>
      </c>
      <c r="D329" s="2">
        <v>43.848053</v>
      </c>
      <c r="E329" s="2">
        <v>11.184722</v>
      </c>
      <c r="F329" s="1">
        <v>40</v>
      </c>
      <c r="G329" s="1" t="s">
        <v>10</v>
      </c>
      <c r="H329" s="1" t="s">
        <v>30</v>
      </c>
      <c r="I329" s="3">
        <v>904821</v>
      </c>
      <c r="M329" s="4">
        <v>36.822</v>
      </c>
      <c r="N329" s="4">
        <v>34.58</v>
      </c>
      <c r="R329" s="4">
        <v>58</v>
      </c>
      <c r="S329" s="4">
        <v>57</v>
      </c>
    </row>
    <row r="330" spans="1:19" ht="15">
      <c r="A330" s="1" t="s">
        <v>636</v>
      </c>
      <c r="B330" s="1" t="s">
        <v>637</v>
      </c>
      <c r="C330" s="1" t="s">
        <v>176</v>
      </c>
      <c r="D330" s="2">
        <v>40.457779</v>
      </c>
      <c r="E330" s="2">
        <v>17.292221</v>
      </c>
      <c r="F330" s="1">
        <v>10</v>
      </c>
      <c r="G330" s="1" t="s">
        <v>10</v>
      </c>
      <c r="H330" s="1" t="s">
        <v>30</v>
      </c>
      <c r="I330" s="3">
        <v>1607112</v>
      </c>
      <c r="J330" s="4">
        <v>29.569</v>
      </c>
      <c r="L330" s="4">
        <v>23.448</v>
      </c>
      <c r="M330" s="4">
        <v>26.195</v>
      </c>
      <c r="N330" s="4">
        <v>20.011</v>
      </c>
      <c r="O330" s="4">
        <v>45</v>
      </c>
      <c r="Q330" s="4">
        <v>35</v>
      </c>
      <c r="R330" s="4">
        <v>39</v>
      </c>
      <c r="S330" s="4">
        <v>31</v>
      </c>
    </row>
    <row r="331" spans="1:19" ht="15">
      <c r="A331" s="1" t="s">
        <v>638</v>
      </c>
      <c r="B331" s="1" t="s">
        <v>640</v>
      </c>
      <c r="C331" s="1" t="s">
        <v>639</v>
      </c>
      <c r="D331" s="2">
        <v>40.565556</v>
      </c>
      <c r="E331" s="2">
        <v>17.808332</v>
      </c>
      <c r="F331" s="1">
        <v>10</v>
      </c>
      <c r="G331" s="1" t="s">
        <v>10</v>
      </c>
      <c r="H331" s="1" t="s">
        <v>30</v>
      </c>
      <c r="I331" s="3">
        <v>1607414</v>
      </c>
      <c r="N331" s="4">
        <v>25.594</v>
      </c>
      <c r="S331" s="4">
        <v>40</v>
      </c>
    </row>
    <row r="332" spans="1:19" ht="15">
      <c r="A332" s="1" t="s">
        <v>643</v>
      </c>
      <c r="B332" s="1" t="s">
        <v>644</v>
      </c>
      <c r="C332" s="1" t="s">
        <v>176</v>
      </c>
      <c r="D332" s="2">
        <v>40.404446</v>
      </c>
      <c r="E332" s="2">
        <v>18.029722</v>
      </c>
      <c r="F332" s="1">
        <v>10</v>
      </c>
      <c r="G332" s="1" t="s">
        <v>10</v>
      </c>
      <c r="H332" s="1" t="s">
        <v>30</v>
      </c>
      <c r="I332" s="3">
        <v>1607584</v>
      </c>
      <c r="M332" s="4">
        <v>31.064</v>
      </c>
      <c r="N332" s="4">
        <v>29.154</v>
      </c>
      <c r="R332" s="4">
        <v>47</v>
      </c>
      <c r="S332" s="4">
        <v>46</v>
      </c>
    </row>
    <row r="333" spans="1:15" ht="15">
      <c r="A333" s="1" t="s">
        <v>645</v>
      </c>
      <c r="B333" s="1" t="s">
        <v>646</v>
      </c>
      <c r="C333" s="1" t="s">
        <v>8</v>
      </c>
      <c r="D333" s="2">
        <v>45.539165</v>
      </c>
      <c r="E333" s="2">
        <v>10.223055</v>
      </c>
      <c r="F333" s="1">
        <v>149</v>
      </c>
      <c r="G333" s="1" t="s">
        <v>10</v>
      </c>
      <c r="H333" s="1" t="s">
        <v>37</v>
      </c>
      <c r="I333" s="3">
        <v>301724</v>
      </c>
      <c r="J333" s="4">
        <v>50.137</v>
      </c>
      <c r="O333" s="4">
        <v>87</v>
      </c>
    </row>
    <row r="334" spans="1:9" ht="15">
      <c r="A334" s="1" t="s">
        <v>649</v>
      </c>
      <c r="B334" s="1" t="s">
        <v>650</v>
      </c>
      <c r="C334" s="1" t="s">
        <v>176</v>
      </c>
      <c r="D334" s="2">
        <v>40.537777</v>
      </c>
      <c r="E334" s="2">
        <v>17.423889</v>
      </c>
      <c r="F334" s="1">
        <v>200</v>
      </c>
      <c r="G334" s="1" t="s">
        <v>10</v>
      </c>
      <c r="H334" s="1" t="s">
        <v>30</v>
      </c>
      <c r="I334" s="3">
        <v>1607389</v>
      </c>
    </row>
    <row r="335" spans="1:19" ht="15">
      <c r="A335" s="1" t="s">
        <v>653</v>
      </c>
      <c r="B335" s="1" t="s">
        <v>654</v>
      </c>
      <c r="C335" s="1" t="s">
        <v>8</v>
      </c>
      <c r="D335" s="2">
        <v>45.478333</v>
      </c>
      <c r="E335" s="2">
        <v>9.235833</v>
      </c>
      <c r="F335" s="1">
        <v>122</v>
      </c>
      <c r="G335" s="1" t="s">
        <v>10</v>
      </c>
      <c r="H335" s="1" t="s">
        <v>37</v>
      </c>
      <c r="I335" s="3">
        <v>301568</v>
      </c>
      <c r="J335" s="4">
        <v>53.165</v>
      </c>
      <c r="L335" s="4">
        <v>45.297</v>
      </c>
      <c r="M335" s="4">
        <v>46.142</v>
      </c>
      <c r="N335" s="4">
        <v>37.431</v>
      </c>
      <c r="O335" s="4">
        <v>99</v>
      </c>
      <c r="Q335" s="4">
        <v>93</v>
      </c>
      <c r="R335" s="4">
        <v>86</v>
      </c>
      <c r="S335" s="4">
        <v>73</v>
      </c>
    </row>
    <row r="336" spans="1:19" ht="15">
      <c r="A336" s="1" t="s">
        <v>655</v>
      </c>
      <c r="B336" s="1" t="s">
        <v>656</v>
      </c>
      <c r="C336" s="1" t="s">
        <v>176</v>
      </c>
      <c r="D336" s="2">
        <v>46.434444</v>
      </c>
      <c r="E336" s="2">
        <v>11.339444</v>
      </c>
      <c r="F336" s="1">
        <v>270</v>
      </c>
      <c r="G336" s="1" t="s">
        <v>10</v>
      </c>
      <c r="H336" s="1" t="s">
        <v>37</v>
      </c>
      <c r="I336" s="3">
        <v>2102123</v>
      </c>
      <c r="J336" s="4">
        <v>29.085</v>
      </c>
      <c r="K336" s="4">
        <v>23.7</v>
      </c>
      <c r="L336" s="4">
        <v>21.545</v>
      </c>
      <c r="M336" s="4">
        <v>21.397</v>
      </c>
      <c r="N336" s="4">
        <v>21.199</v>
      </c>
      <c r="O336" s="4">
        <v>54</v>
      </c>
      <c r="P336" s="4">
        <v>47</v>
      </c>
      <c r="Q336" s="4">
        <v>41</v>
      </c>
      <c r="R336" s="4">
        <v>38</v>
      </c>
      <c r="S336" s="4">
        <v>38</v>
      </c>
    </row>
    <row r="337" spans="1:19" ht="15">
      <c r="A337" s="1" t="s">
        <v>657</v>
      </c>
      <c r="B337" s="1" t="s">
        <v>658</v>
      </c>
      <c r="C337" s="1" t="s">
        <v>176</v>
      </c>
      <c r="D337" s="2">
        <v>46.647503</v>
      </c>
      <c r="E337" s="2">
        <v>11.17</v>
      </c>
      <c r="F337" s="1">
        <v>292</v>
      </c>
      <c r="G337" s="1" t="s">
        <v>10</v>
      </c>
      <c r="H337" s="1" t="s">
        <v>37</v>
      </c>
      <c r="I337" s="3">
        <v>2102122</v>
      </c>
      <c r="J337" s="4">
        <v>20.953</v>
      </c>
      <c r="K337" s="4">
        <v>16.324</v>
      </c>
      <c r="L337" s="4">
        <v>17.577</v>
      </c>
      <c r="M337" s="4">
        <v>19.742</v>
      </c>
      <c r="N337" s="4">
        <v>19.479</v>
      </c>
      <c r="O337" s="4">
        <v>43</v>
      </c>
      <c r="P337" s="4">
        <v>30</v>
      </c>
      <c r="Q337" s="4">
        <v>34</v>
      </c>
      <c r="R337" s="4">
        <v>35</v>
      </c>
      <c r="S337" s="4">
        <v>37</v>
      </c>
    </row>
    <row r="338" spans="1:15" ht="15">
      <c r="A338" s="1" t="s">
        <v>659</v>
      </c>
      <c r="B338" s="1" t="s">
        <v>660</v>
      </c>
      <c r="C338" s="1" t="s">
        <v>314</v>
      </c>
      <c r="D338" s="2">
        <v>44.30722</v>
      </c>
      <c r="E338" s="2">
        <v>8.481111</v>
      </c>
      <c r="F338" s="1">
        <v>5</v>
      </c>
      <c r="G338" s="1" t="s">
        <v>10</v>
      </c>
      <c r="H338" s="1" t="s">
        <v>37</v>
      </c>
      <c r="I338" s="3">
        <v>700970</v>
      </c>
      <c r="J338" s="4">
        <v>29.58</v>
      </c>
      <c r="O338" s="4">
        <v>49</v>
      </c>
    </row>
    <row r="339" spans="1:19" ht="15">
      <c r="A339" s="1" t="s">
        <v>661</v>
      </c>
      <c r="B339" s="1" t="s">
        <v>662</v>
      </c>
      <c r="C339" s="1" t="s">
        <v>176</v>
      </c>
      <c r="D339" s="2">
        <v>37.484165</v>
      </c>
      <c r="E339" s="2">
        <v>15.046667</v>
      </c>
      <c r="F339" s="1">
        <v>82</v>
      </c>
      <c r="G339" s="1" t="s">
        <v>10</v>
      </c>
      <c r="H339" s="1" t="s">
        <v>30</v>
      </c>
      <c r="I339" s="3">
        <v>1908788</v>
      </c>
      <c r="L339" s="4">
        <v>27.719</v>
      </c>
      <c r="M339" s="4">
        <v>21.858</v>
      </c>
      <c r="N339" s="4">
        <v>23.585</v>
      </c>
      <c r="Q339" s="4">
        <v>37</v>
      </c>
      <c r="R339" s="4">
        <v>31</v>
      </c>
      <c r="S339" s="4">
        <v>34</v>
      </c>
    </row>
    <row r="340" spans="1:19" ht="15">
      <c r="A340" s="1" t="s">
        <v>663</v>
      </c>
      <c r="B340" s="1" t="s">
        <v>664</v>
      </c>
      <c r="C340" s="1" t="s">
        <v>347</v>
      </c>
      <c r="D340" s="2">
        <v>45.733891</v>
      </c>
      <c r="E340" s="2">
        <v>7.342222</v>
      </c>
      <c r="F340" s="1">
        <v>570</v>
      </c>
      <c r="G340" s="1" t="s">
        <v>10</v>
      </c>
      <c r="H340" s="1" t="s">
        <v>37</v>
      </c>
      <c r="I340" s="3">
        <v>200715</v>
      </c>
      <c r="L340" s="4">
        <v>27.053</v>
      </c>
      <c r="M340" s="4">
        <v>28.152</v>
      </c>
      <c r="N340" s="4">
        <v>22.184</v>
      </c>
      <c r="Q340" s="4">
        <v>49</v>
      </c>
      <c r="R340" s="4">
        <v>45</v>
      </c>
      <c r="S340" s="4">
        <v>36</v>
      </c>
    </row>
    <row r="341" spans="1:16" ht="15">
      <c r="A341" s="1" t="s">
        <v>663</v>
      </c>
      <c r="B341" s="1" t="s">
        <v>664</v>
      </c>
      <c r="C341" s="1" t="s">
        <v>347</v>
      </c>
      <c r="D341" s="2">
        <v>45.733891</v>
      </c>
      <c r="E341" s="2">
        <v>7.342222</v>
      </c>
      <c r="F341" s="1">
        <v>570</v>
      </c>
      <c r="G341" s="1" t="s">
        <v>10</v>
      </c>
      <c r="H341" s="1" t="s">
        <v>37</v>
      </c>
      <c r="I341" s="3">
        <v>200715</v>
      </c>
      <c r="J341" s="4">
        <v>33.777</v>
      </c>
      <c r="K341" s="4">
        <v>30.658</v>
      </c>
      <c r="O341" s="4">
        <v>62</v>
      </c>
      <c r="P341" s="4">
        <v>54</v>
      </c>
    </row>
    <row r="342" spans="1:19" ht="15">
      <c r="A342" s="1" t="s">
        <v>665</v>
      </c>
      <c r="B342" s="1" t="s">
        <v>666</v>
      </c>
      <c r="C342" s="1" t="s">
        <v>176</v>
      </c>
      <c r="D342" s="2">
        <v>43.482502</v>
      </c>
      <c r="E342" s="2">
        <v>13.481667</v>
      </c>
      <c r="F342" s="1">
        <v>279</v>
      </c>
      <c r="G342" s="1" t="s">
        <v>10</v>
      </c>
      <c r="H342" s="1" t="s">
        <v>37</v>
      </c>
      <c r="I342" s="3">
        <v>1104224</v>
      </c>
      <c r="N342" s="4">
        <v>27.597</v>
      </c>
      <c r="S342" s="4">
        <v>48</v>
      </c>
    </row>
    <row r="343" spans="1:17" ht="15">
      <c r="A343" s="1" t="s">
        <v>667</v>
      </c>
      <c r="B343" s="1" t="s">
        <v>668</v>
      </c>
      <c r="C343" s="1" t="s">
        <v>8</v>
      </c>
      <c r="D343" s="2">
        <v>43.890835</v>
      </c>
      <c r="E343" s="2">
        <v>8.037223</v>
      </c>
      <c r="F343" s="1">
        <v>7</v>
      </c>
      <c r="G343" s="1" t="s">
        <v>10</v>
      </c>
      <c r="H343" s="1" t="s">
        <v>37</v>
      </c>
      <c r="I343" s="3">
        <v>700805</v>
      </c>
      <c r="J343" s="4">
        <v>29.934</v>
      </c>
      <c r="K343" s="4">
        <v>22.679</v>
      </c>
      <c r="L343" s="4">
        <v>20.668</v>
      </c>
      <c r="O343" s="4">
        <v>44</v>
      </c>
      <c r="P343" s="4">
        <v>37</v>
      </c>
      <c r="Q343" s="4">
        <v>34</v>
      </c>
    </row>
    <row r="344" spans="1:19" ht="15">
      <c r="A344" s="1" t="s">
        <v>669</v>
      </c>
      <c r="B344" s="1" t="s">
        <v>670</v>
      </c>
      <c r="C344" s="1" t="s">
        <v>176</v>
      </c>
      <c r="D344" s="2">
        <v>45.840832</v>
      </c>
      <c r="E344" s="2">
        <v>9.348888</v>
      </c>
      <c r="F344" s="1">
        <v>237</v>
      </c>
      <c r="G344" s="1" t="s">
        <v>10</v>
      </c>
      <c r="H344" s="1" t="s">
        <v>30</v>
      </c>
      <c r="I344" s="3">
        <v>309701</v>
      </c>
      <c r="L344" s="4">
        <v>27.112</v>
      </c>
      <c r="M344" s="4">
        <v>29.509</v>
      </c>
      <c r="N344" s="4">
        <v>27.337</v>
      </c>
      <c r="Q344" s="4">
        <v>57</v>
      </c>
      <c r="R344" s="4">
        <v>62</v>
      </c>
      <c r="S344" s="4">
        <v>61</v>
      </c>
    </row>
    <row r="345" spans="1:19" ht="15">
      <c r="A345" s="1" t="s">
        <v>671</v>
      </c>
      <c r="B345" s="1" t="s">
        <v>672</v>
      </c>
      <c r="C345" s="1" t="s">
        <v>176</v>
      </c>
      <c r="D345" s="2">
        <v>45.000278</v>
      </c>
      <c r="E345" s="2">
        <v>9.009444</v>
      </c>
      <c r="F345" s="1">
        <v>90</v>
      </c>
      <c r="G345" s="1" t="s">
        <v>10</v>
      </c>
      <c r="H345" s="1" t="s">
        <v>37</v>
      </c>
      <c r="I345" s="3">
        <v>301813</v>
      </c>
      <c r="J345" s="4">
        <v>41.09</v>
      </c>
      <c r="K345" s="4">
        <v>38.244</v>
      </c>
      <c r="M345" s="4">
        <v>35.758</v>
      </c>
      <c r="N345" s="4">
        <v>28.907</v>
      </c>
      <c r="O345" s="4">
        <v>87</v>
      </c>
      <c r="P345" s="4">
        <v>63</v>
      </c>
      <c r="R345" s="4">
        <v>63</v>
      </c>
      <c r="S345" s="4">
        <v>56</v>
      </c>
    </row>
    <row r="346" spans="1:19" ht="15">
      <c r="A346" s="1" t="s">
        <v>673</v>
      </c>
      <c r="B346" s="1" t="s">
        <v>674</v>
      </c>
      <c r="C346" s="1" t="s">
        <v>176</v>
      </c>
      <c r="D346" s="2">
        <v>45.515278</v>
      </c>
      <c r="E346" s="2">
        <v>10.219444</v>
      </c>
      <c r="F346" s="1">
        <v>70</v>
      </c>
      <c r="G346" s="1" t="s">
        <v>10</v>
      </c>
      <c r="H346" s="1" t="s">
        <v>37</v>
      </c>
      <c r="I346" s="3">
        <v>301725</v>
      </c>
      <c r="J346" s="4">
        <v>52.607</v>
      </c>
      <c r="K346" s="4">
        <v>48.677</v>
      </c>
      <c r="L346" s="4">
        <v>43.524</v>
      </c>
      <c r="M346" s="4">
        <v>41.959</v>
      </c>
      <c r="N346" s="4">
        <v>39.96</v>
      </c>
      <c r="O346" s="4">
        <v>98</v>
      </c>
      <c r="P346" s="4">
        <v>97</v>
      </c>
      <c r="Q346" s="4">
        <v>79</v>
      </c>
      <c r="R346" s="4">
        <v>82</v>
      </c>
      <c r="S346" s="4">
        <v>79</v>
      </c>
    </row>
    <row r="347" spans="1:19" ht="15">
      <c r="A347" s="1" t="s">
        <v>675</v>
      </c>
      <c r="B347" s="1" t="s">
        <v>676</v>
      </c>
      <c r="C347" s="1" t="s">
        <v>176</v>
      </c>
      <c r="D347" s="2">
        <v>45.142223</v>
      </c>
      <c r="E347" s="2">
        <v>10.045834</v>
      </c>
      <c r="F347" s="1">
        <v>45</v>
      </c>
      <c r="G347" s="1" t="s">
        <v>10</v>
      </c>
      <c r="H347" s="1" t="s">
        <v>37</v>
      </c>
      <c r="I347" s="3">
        <v>301915</v>
      </c>
      <c r="K347" s="4">
        <v>45.192</v>
      </c>
      <c r="L347" s="4">
        <v>39.363</v>
      </c>
      <c r="M347" s="4">
        <v>41.106</v>
      </c>
      <c r="N347" s="4">
        <v>35.634</v>
      </c>
      <c r="P347" s="4">
        <v>76</v>
      </c>
      <c r="Q347" s="4">
        <v>66</v>
      </c>
      <c r="R347" s="4">
        <v>64</v>
      </c>
      <c r="S347" s="4">
        <v>62</v>
      </c>
    </row>
    <row r="348" spans="1:19" ht="15">
      <c r="A348" s="1" t="s">
        <v>677</v>
      </c>
      <c r="B348" s="1" t="s">
        <v>678</v>
      </c>
      <c r="C348" s="1" t="s">
        <v>176</v>
      </c>
      <c r="D348" s="2">
        <v>45.581112</v>
      </c>
      <c r="E348" s="2">
        <v>9.274445</v>
      </c>
      <c r="F348" s="1">
        <v>162</v>
      </c>
      <c r="G348" s="1" t="s">
        <v>10</v>
      </c>
      <c r="H348" s="1" t="s">
        <v>37</v>
      </c>
      <c r="I348" s="3">
        <v>301569</v>
      </c>
      <c r="J348" s="4">
        <v>53.157</v>
      </c>
      <c r="K348" s="4">
        <v>50.644</v>
      </c>
      <c r="L348" s="4">
        <v>42.383</v>
      </c>
      <c r="M348" s="4">
        <v>43.488</v>
      </c>
      <c r="N348" s="4">
        <v>40.43</v>
      </c>
      <c r="O348" s="4">
        <v>100</v>
      </c>
      <c r="P348" s="4">
        <v>99</v>
      </c>
      <c r="Q348" s="4">
        <v>83</v>
      </c>
      <c r="R348" s="4">
        <v>79</v>
      </c>
      <c r="S348" s="4">
        <v>76</v>
      </c>
    </row>
    <row r="349" spans="1:16" ht="15">
      <c r="A349" s="1" t="s">
        <v>679</v>
      </c>
      <c r="B349" s="6" t="s">
        <v>680</v>
      </c>
      <c r="C349" s="1" t="s">
        <v>176</v>
      </c>
      <c r="D349" s="2">
        <v>37.302498</v>
      </c>
      <c r="E349" s="2">
        <v>13.595833</v>
      </c>
      <c r="F349" s="1">
        <v>180</v>
      </c>
      <c r="G349" s="1" t="s">
        <v>10</v>
      </c>
      <c r="H349" s="1" t="s">
        <v>30</v>
      </c>
      <c r="I349" s="5">
        <v>1908488</v>
      </c>
      <c r="K349" s="4">
        <v>22.484</v>
      </c>
      <c r="P349" s="4">
        <v>44</v>
      </c>
    </row>
    <row r="350" spans="1:19" ht="15">
      <c r="A350" s="1" t="s">
        <v>681</v>
      </c>
      <c r="B350" s="1" t="s">
        <v>682</v>
      </c>
      <c r="C350" s="1" t="s">
        <v>176</v>
      </c>
      <c r="D350" s="2">
        <v>44.651669</v>
      </c>
      <c r="E350" s="2">
        <v>10.926389</v>
      </c>
      <c r="F350" s="1">
        <v>34</v>
      </c>
      <c r="G350" s="1" t="s">
        <v>10</v>
      </c>
      <c r="H350" s="1" t="s">
        <v>37</v>
      </c>
      <c r="I350" s="3">
        <v>803624</v>
      </c>
      <c r="N350" s="4">
        <v>32.513</v>
      </c>
      <c r="S350" s="4">
        <v>61</v>
      </c>
    </row>
    <row r="351" spans="1:17" ht="15">
      <c r="A351" s="1" t="s">
        <v>681</v>
      </c>
      <c r="B351" s="1" t="s">
        <v>682</v>
      </c>
      <c r="C351" s="1" t="s">
        <v>340</v>
      </c>
      <c r="D351" s="2">
        <v>44.651669</v>
      </c>
      <c r="E351" s="2">
        <v>10.926389</v>
      </c>
      <c r="F351" s="1">
        <v>34</v>
      </c>
      <c r="G351" s="1" t="s">
        <v>10</v>
      </c>
      <c r="H351" s="1" t="s">
        <v>37</v>
      </c>
      <c r="I351" s="3">
        <v>803624</v>
      </c>
      <c r="L351" s="4">
        <v>39.414</v>
      </c>
      <c r="Q351" s="4">
        <v>72</v>
      </c>
    </row>
    <row r="352" spans="1:19" ht="15">
      <c r="A352" s="1" t="s">
        <v>685</v>
      </c>
      <c r="B352" s="1" t="s">
        <v>686</v>
      </c>
      <c r="C352" s="1" t="s">
        <v>176</v>
      </c>
      <c r="D352" s="2">
        <v>46.162502</v>
      </c>
      <c r="E352" s="2">
        <v>12.360834</v>
      </c>
      <c r="F352" s="1">
        <v>615</v>
      </c>
      <c r="G352" s="1" t="s">
        <v>10</v>
      </c>
      <c r="H352" s="1" t="s">
        <v>30</v>
      </c>
      <c r="I352" s="3">
        <v>502507</v>
      </c>
      <c r="L352" s="4">
        <v>18.933</v>
      </c>
      <c r="M352" s="4">
        <v>19.681</v>
      </c>
      <c r="N352" s="4">
        <v>19.792</v>
      </c>
      <c r="Q352" s="4">
        <v>27</v>
      </c>
      <c r="R352" s="4">
        <v>31</v>
      </c>
      <c r="S352" s="4">
        <v>31</v>
      </c>
    </row>
    <row r="353" spans="1:18" ht="15">
      <c r="A353" s="1" t="s">
        <v>687</v>
      </c>
      <c r="B353" s="1" t="s">
        <v>688</v>
      </c>
      <c r="C353" s="1" t="s">
        <v>347</v>
      </c>
      <c r="D353" s="2">
        <v>43.285</v>
      </c>
      <c r="E353" s="2">
        <v>13.428612</v>
      </c>
      <c r="F353" s="1">
        <v>225</v>
      </c>
      <c r="G353" s="1" t="s">
        <v>10</v>
      </c>
      <c r="H353" s="1" t="s">
        <v>30</v>
      </c>
      <c r="I353" s="3">
        <v>1104304</v>
      </c>
      <c r="K353" s="4">
        <v>22.037</v>
      </c>
      <c r="L353" s="4">
        <v>20.776</v>
      </c>
      <c r="M353" s="4">
        <v>23.491</v>
      </c>
      <c r="P353" s="4">
        <v>35</v>
      </c>
      <c r="Q353" s="4">
        <v>31</v>
      </c>
      <c r="R353" s="4">
        <v>37</v>
      </c>
    </row>
    <row r="354" spans="1:19" ht="15">
      <c r="A354" s="1" t="s">
        <v>691</v>
      </c>
      <c r="B354" s="1" t="s">
        <v>692</v>
      </c>
      <c r="C354" s="1" t="s">
        <v>176</v>
      </c>
      <c r="D354" s="2">
        <v>41.554165</v>
      </c>
      <c r="E354" s="2">
        <v>14.674723</v>
      </c>
      <c r="F354" s="1">
        <v>650</v>
      </c>
      <c r="G354" s="1" t="s">
        <v>10</v>
      </c>
      <c r="H354" s="1" t="s">
        <v>37</v>
      </c>
      <c r="I354" s="3">
        <v>1407071</v>
      </c>
      <c r="K354" s="4">
        <v>20.599</v>
      </c>
      <c r="N354" s="4">
        <v>18.057</v>
      </c>
      <c r="P354" s="4">
        <v>36</v>
      </c>
      <c r="S354" s="4">
        <v>29</v>
      </c>
    </row>
    <row r="355" spans="1:18" ht="15">
      <c r="A355" s="1" t="s">
        <v>691</v>
      </c>
      <c r="B355" s="1" t="s">
        <v>692</v>
      </c>
      <c r="C355" s="1" t="s">
        <v>314</v>
      </c>
      <c r="D355" s="2">
        <v>41.554165</v>
      </c>
      <c r="E355" s="2">
        <v>14.674723</v>
      </c>
      <c r="F355" s="1">
        <v>650</v>
      </c>
      <c r="G355" s="1" t="s">
        <v>10</v>
      </c>
      <c r="H355" s="1" t="s">
        <v>37</v>
      </c>
      <c r="I355" s="3">
        <v>1407071</v>
      </c>
      <c r="L355" s="4">
        <v>23.093</v>
      </c>
      <c r="M355" s="4">
        <v>23.613</v>
      </c>
      <c r="Q355" s="4">
        <v>41</v>
      </c>
      <c r="R355" s="4">
        <v>40</v>
      </c>
    </row>
    <row r="356" spans="1:18" ht="15">
      <c r="A356" s="1" t="s">
        <v>693</v>
      </c>
      <c r="B356" s="1" t="s">
        <v>694</v>
      </c>
      <c r="C356" s="1" t="s">
        <v>314</v>
      </c>
      <c r="D356" s="2">
        <v>41.611111</v>
      </c>
      <c r="E356" s="2">
        <v>14.236112</v>
      </c>
      <c r="F356" s="1">
        <v>487</v>
      </c>
      <c r="G356" s="1" t="s">
        <v>10</v>
      </c>
      <c r="H356" s="1" t="s">
        <v>37</v>
      </c>
      <c r="I356" s="3">
        <v>1409495</v>
      </c>
      <c r="K356" s="4">
        <v>17.222</v>
      </c>
      <c r="L356" s="4">
        <v>22.052</v>
      </c>
      <c r="M356" s="4">
        <v>24.365</v>
      </c>
      <c r="P356" s="4">
        <v>32</v>
      </c>
      <c r="Q356" s="4">
        <v>34</v>
      </c>
      <c r="R356" s="4">
        <v>36</v>
      </c>
    </row>
    <row r="357" spans="1:16" ht="15">
      <c r="A357" s="1" t="s">
        <v>695</v>
      </c>
      <c r="B357" s="1" t="s">
        <v>696</v>
      </c>
      <c r="C357" s="1" t="s">
        <v>314</v>
      </c>
      <c r="D357" s="2">
        <v>41.478889</v>
      </c>
      <c r="E357" s="2">
        <v>14.033334</v>
      </c>
      <c r="F357" s="1">
        <v>170</v>
      </c>
      <c r="G357" s="1" t="s">
        <v>10</v>
      </c>
      <c r="H357" s="1" t="s">
        <v>37</v>
      </c>
      <c r="I357" s="3">
        <v>1409497</v>
      </c>
      <c r="K357" s="4">
        <v>20.299</v>
      </c>
      <c r="P357" s="4">
        <v>37</v>
      </c>
    </row>
    <row r="358" spans="1:19" ht="15">
      <c r="A358" s="1" t="s">
        <v>699</v>
      </c>
      <c r="B358" s="1" t="s">
        <v>700</v>
      </c>
      <c r="C358" s="1" t="s">
        <v>176</v>
      </c>
      <c r="D358" s="2">
        <v>40.67778</v>
      </c>
      <c r="E358" s="2">
        <v>15.254167</v>
      </c>
      <c r="F358" s="1">
        <v>100</v>
      </c>
      <c r="G358" s="1" t="s">
        <v>10</v>
      </c>
      <c r="H358" s="1" t="s">
        <v>30</v>
      </c>
      <c r="I358" s="3">
        <v>1607287</v>
      </c>
      <c r="N358" s="4">
        <v>11.821</v>
      </c>
      <c r="S358" s="4">
        <v>17</v>
      </c>
    </row>
    <row r="359" spans="1:19" ht="15">
      <c r="A359" s="1" t="s">
        <v>701</v>
      </c>
      <c r="B359" s="1" t="s">
        <v>702</v>
      </c>
      <c r="C359" s="1" t="s">
        <v>176</v>
      </c>
      <c r="D359" s="2">
        <v>45.849442</v>
      </c>
      <c r="E359" s="2">
        <v>9.395833</v>
      </c>
      <c r="F359" s="1">
        <v>267</v>
      </c>
      <c r="G359" s="1" t="s">
        <v>10</v>
      </c>
      <c r="H359" s="1" t="s">
        <v>37</v>
      </c>
      <c r="I359" s="3">
        <v>309703</v>
      </c>
      <c r="N359" s="4">
        <v>25.373</v>
      </c>
      <c r="S359" s="4">
        <v>51</v>
      </c>
    </row>
    <row r="360" spans="1:19" ht="15">
      <c r="A360" s="1" t="s">
        <v>703</v>
      </c>
      <c r="B360" s="1" t="s">
        <v>704</v>
      </c>
      <c r="C360" s="1" t="s">
        <v>176</v>
      </c>
      <c r="D360" s="2">
        <v>43.611664</v>
      </c>
      <c r="E360" s="2">
        <v>13.508611</v>
      </c>
      <c r="F360" s="1">
        <v>100</v>
      </c>
      <c r="G360" s="1" t="s">
        <v>10</v>
      </c>
      <c r="H360" s="1" t="s">
        <v>37</v>
      </c>
      <c r="I360" s="3">
        <v>1104223</v>
      </c>
      <c r="L360" s="4">
        <v>31.259</v>
      </c>
      <c r="M360" s="4">
        <v>31.707</v>
      </c>
      <c r="N360" s="4">
        <v>32.238</v>
      </c>
      <c r="Q360" s="4">
        <v>49</v>
      </c>
      <c r="R360" s="4">
        <v>47</v>
      </c>
      <c r="S360" s="4">
        <v>48</v>
      </c>
    </row>
    <row r="361" spans="1:19" ht="15">
      <c r="A361" s="1" t="s">
        <v>707</v>
      </c>
      <c r="B361" s="1" t="s">
        <v>708</v>
      </c>
      <c r="C361" s="1" t="s">
        <v>176</v>
      </c>
      <c r="D361" s="2">
        <v>41.947781</v>
      </c>
      <c r="E361" s="2">
        <v>12.533611</v>
      </c>
      <c r="F361" s="1">
        <v>41</v>
      </c>
      <c r="G361" s="1" t="s">
        <v>10</v>
      </c>
      <c r="H361" s="1" t="s">
        <v>37</v>
      </c>
      <c r="I361" s="3">
        <v>1205884</v>
      </c>
      <c r="L361" s="4">
        <v>31.899</v>
      </c>
      <c r="M361" s="4">
        <v>28.219</v>
      </c>
      <c r="N361" s="4">
        <v>26.905</v>
      </c>
      <c r="Q361" s="4">
        <v>49</v>
      </c>
      <c r="R361" s="4">
        <v>44</v>
      </c>
      <c r="S361" s="4">
        <v>40</v>
      </c>
    </row>
    <row r="362" spans="1:19" ht="15">
      <c r="A362" s="1" t="s">
        <v>709</v>
      </c>
      <c r="B362" s="1" t="s">
        <v>710</v>
      </c>
      <c r="C362" s="1" t="s">
        <v>176</v>
      </c>
      <c r="D362" s="2">
        <v>41.906391</v>
      </c>
      <c r="E362" s="2">
        <v>12.4475</v>
      </c>
      <c r="F362" s="1">
        <v>31</v>
      </c>
      <c r="G362" s="1" t="s">
        <v>10</v>
      </c>
      <c r="H362" s="1" t="s">
        <v>37</v>
      </c>
      <c r="I362" s="3">
        <v>1205883</v>
      </c>
      <c r="L362" s="4">
        <v>29.78</v>
      </c>
      <c r="M362" s="4">
        <v>30.792</v>
      </c>
      <c r="N362" s="4">
        <v>29.277</v>
      </c>
      <c r="Q362" s="4">
        <v>47</v>
      </c>
      <c r="R362" s="4">
        <v>48</v>
      </c>
      <c r="S362" s="4">
        <v>46</v>
      </c>
    </row>
    <row r="363" spans="1:19" ht="15">
      <c r="A363" s="1" t="s">
        <v>711</v>
      </c>
      <c r="B363" s="1" t="s">
        <v>712</v>
      </c>
      <c r="C363" s="1" t="s">
        <v>176</v>
      </c>
      <c r="D363" s="2">
        <v>43.730556</v>
      </c>
      <c r="E363" s="2">
        <v>12.636389</v>
      </c>
      <c r="F363" s="1">
        <v>380</v>
      </c>
      <c r="G363" s="1" t="s">
        <v>10</v>
      </c>
      <c r="H363" s="1" t="s">
        <v>30</v>
      </c>
      <c r="I363" s="3">
        <v>1104106</v>
      </c>
      <c r="L363" s="4">
        <v>28.238</v>
      </c>
      <c r="M363" s="4">
        <v>28.568</v>
      </c>
      <c r="N363" s="4">
        <v>26.193</v>
      </c>
      <c r="Q363" s="4">
        <v>42</v>
      </c>
      <c r="R363" s="4">
        <v>42</v>
      </c>
      <c r="S363" s="4">
        <v>43</v>
      </c>
    </row>
    <row r="364" spans="1:19" ht="15">
      <c r="A364" s="1" t="s">
        <v>715</v>
      </c>
      <c r="B364" s="1" t="s">
        <v>716</v>
      </c>
      <c r="C364" s="1" t="s">
        <v>176</v>
      </c>
      <c r="D364" s="2">
        <v>42.84861</v>
      </c>
      <c r="E364" s="2">
        <v>13.619445</v>
      </c>
      <c r="F364" s="1">
        <v>150</v>
      </c>
      <c r="G364" s="1" t="s">
        <v>10</v>
      </c>
      <c r="H364" s="1" t="s">
        <v>37</v>
      </c>
      <c r="I364" s="3">
        <v>1104409</v>
      </c>
      <c r="L364" s="4">
        <v>20.382</v>
      </c>
      <c r="M364" s="4">
        <v>21.603</v>
      </c>
      <c r="N364" s="4">
        <v>18.252</v>
      </c>
      <c r="Q364" s="4">
        <v>35</v>
      </c>
      <c r="R364" s="4">
        <v>33</v>
      </c>
      <c r="S364" s="4">
        <v>31</v>
      </c>
    </row>
    <row r="365" spans="1:19" ht="15">
      <c r="A365" s="1" t="s">
        <v>717</v>
      </c>
      <c r="B365" s="1" t="s">
        <v>718</v>
      </c>
      <c r="C365" s="1" t="s">
        <v>176</v>
      </c>
      <c r="D365" s="2">
        <v>43.822498</v>
      </c>
      <c r="E365" s="2">
        <v>11.147223</v>
      </c>
      <c r="F365" s="1">
        <v>44</v>
      </c>
      <c r="G365" s="1" t="s">
        <v>10</v>
      </c>
      <c r="H365" s="1" t="s">
        <v>30</v>
      </c>
      <c r="I365" s="3">
        <v>904826</v>
      </c>
      <c r="L365" s="4">
        <v>31.49</v>
      </c>
      <c r="M365" s="4">
        <v>34.249</v>
      </c>
      <c r="N365" s="4">
        <v>32.49</v>
      </c>
      <c r="Q365" s="4">
        <v>55</v>
      </c>
      <c r="R365" s="4">
        <v>57</v>
      </c>
      <c r="S365" s="4">
        <v>56</v>
      </c>
    </row>
    <row r="366" spans="1:19" ht="15">
      <c r="A366" s="1" t="s">
        <v>721</v>
      </c>
      <c r="B366" s="1" t="s">
        <v>722</v>
      </c>
      <c r="C366" s="1" t="s">
        <v>176</v>
      </c>
      <c r="D366" s="2">
        <v>46.576942</v>
      </c>
      <c r="E366" s="2">
        <v>11.200833</v>
      </c>
      <c r="F366" s="1">
        <v>290</v>
      </c>
      <c r="G366" s="1" t="s">
        <v>10</v>
      </c>
      <c r="H366" s="1" t="s">
        <v>30</v>
      </c>
      <c r="I366" s="3">
        <v>2102126</v>
      </c>
      <c r="M366" s="4">
        <v>22.618</v>
      </c>
      <c r="N366" s="4">
        <v>19.125</v>
      </c>
      <c r="R366" s="4">
        <v>39</v>
      </c>
      <c r="S366" s="4">
        <v>36</v>
      </c>
    </row>
    <row r="367" spans="1:19" ht="15">
      <c r="A367" s="1" t="s">
        <v>723</v>
      </c>
      <c r="B367" s="1" t="s">
        <v>724</v>
      </c>
      <c r="C367" s="1" t="s">
        <v>176</v>
      </c>
      <c r="D367" s="2">
        <v>46.267223</v>
      </c>
      <c r="E367" s="2">
        <v>11.227221</v>
      </c>
      <c r="F367" s="1">
        <v>210</v>
      </c>
      <c r="G367" s="1" t="s">
        <v>10</v>
      </c>
      <c r="H367" s="1" t="s">
        <v>30</v>
      </c>
      <c r="I367" s="3">
        <v>2102125</v>
      </c>
      <c r="L367" s="4">
        <v>21.387</v>
      </c>
      <c r="M367" s="4">
        <v>21.653</v>
      </c>
      <c r="N367" s="4">
        <v>18.98</v>
      </c>
      <c r="Q367" s="4">
        <v>34</v>
      </c>
      <c r="R367" s="4">
        <v>35</v>
      </c>
      <c r="S367" s="4">
        <v>34</v>
      </c>
    </row>
    <row r="368" spans="1:19" ht="15">
      <c r="A368" s="1" t="s">
        <v>731</v>
      </c>
      <c r="B368" s="1" t="s">
        <v>732</v>
      </c>
      <c r="C368" s="1" t="s">
        <v>314</v>
      </c>
      <c r="D368" s="2">
        <v>45.160557</v>
      </c>
      <c r="E368" s="2">
        <v>10.795556</v>
      </c>
      <c r="F368" s="1">
        <v>22</v>
      </c>
      <c r="G368" s="1" t="s">
        <v>10</v>
      </c>
      <c r="H368" s="1" t="s">
        <v>37</v>
      </c>
      <c r="I368" s="3">
        <v>302069</v>
      </c>
      <c r="K368" s="4">
        <v>43.936</v>
      </c>
      <c r="L368" s="4">
        <v>40.085</v>
      </c>
      <c r="M368" s="4">
        <v>42.811</v>
      </c>
      <c r="N368" s="4">
        <v>36.098</v>
      </c>
      <c r="P368" s="4">
        <v>82</v>
      </c>
      <c r="Q368" s="4">
        <v>71</v>
      </c>
      <c r="R368" s="4">
        <v>72</v>
      </c>
      <c r="S368" s="4">
        <v>72</v>
      </c>
    </row>
    <row r="369" spans="1:19" ht="15">
      <c r="A369" s="1" t="s">
        <v>735</v>
      </c>
      <c r="B369" s="1" t="s">
        <v>736</v>
      </c>
      <c r="C369" s="1" t="s">
        <v>176</v>
      </c>
      <c r="D369" s="2">
        <v>45.616667</v>
      </c>
      <c r="E369" s="2">
        <v>8.75</v>
      </c>
      <c r="F369" s="1">
        <v>215</v>
      </c>
      <c r="G369" s="1" t="s">
        <v>10</v>
      </c>
      <c r="H369" s="1" t="s">
        <v>37</v>
      </c>
      <c r="I369" s="3">
        <v>301218</v>
      </c>
      <c r="L369" s="4">
        <v>37.989</v>
      </c>
      <c r="M369" s="4">
        <v>39.698</v>
      </c>
      <c r="N369" s="4">
        <v>41.064</v>
      </c>
      <c r="Q369" s="4">
        <v>81</v>
      </c>
      <c r="R369" s="4">
        <v>83</v>
      </c>
      <c r="S369" s="4">
        <v>74</v>
      </c>
    </row>
    <row r="370" spans="1:19" ht="15">
      <c r="A370" s="1" t="s">
        <v>737</v>
      </c>
      <c r="B370" s="1" t="s">
        <v>738</v>
      </c>
      <c r="C370" s="1" t="s">
        <v>314</v>
      </c>
      <c r="D370" s="2">
        <v>45.683333</v>
      </c>
      <c r="E370" s="2">
        <v>9.466667</v>
      </c>
      <c r="F370" s="1">
        <v>273</v>
      </c>
      <c r="G370" s="1" t="s">
        <v>10</v>
      </c>
      <c r="H370" s="1" t="s">
        <v>30</v>
      </c>
      <c r="I370" s="3">
        <v>301623</v>
      </c>
      <c r="K370" s="4">
        <v>42.53</v>
      </c>
      <c r="L370" s="4">
        <v>33.689</v>
      </c>
      <c r="M370" s="4">
        <v>33.274</v>
      </c>
      <c r="N370" s="4">
        <v>30.553</v>
      </c>
      <c r="P370" s="4">
        <v>83</v>
      </c>
      <c r="Q370" s="4">
        <v>66</v>
      </c>
      <c r="R370" s="4">
        <v>67</v>
      </c>
      <c r="S370" s="4">
        <v>65</v>
      </c>
    </row>
    <row r="371" spans="1:19" ht="15">
      <c r="A371" s="1" t="s">
        <v>739</v>
      </c>
      <c r="B371" s="1" t="s">
        <v>740</v>
      </c>
      <c r="C371" s="1" t="s">
        <v>314</v>
      </c>
      <c r="D371" s="2">
        <v>45.31889</v>
      </c>
      <c r="E371" s="2">
        <v>8.402499</v>
      </c>
      <c r="F371" s="1">
        <v>131</v>
      </c>
      <c r="G371" s="1" t="s">
        <v>10</v>
      </c>
      <c r="H371" s="1" t="s">
        <v>30</v>
      </c>
      <c r="I371" s="3">
        <v>100201</v>
      </c>
      <c r="L371" s="4">
        <v>33.786</v>
      </c>
      <c r="M371" s="4">
        <v>32.871</v>
      </c>
      <c r="N371" s="4">
        <v>29.429</v>
      </c>
      <c r="Q371" s="4">
        <v>69</v>
      </c>
      <c r="R371" s="4">
        <v>69</v>
      </c>
      <c r="S371" s="4">
        <v>58</v>
      </c>
    </row>
    <row r="372" spans="1:19" ht="15">
      <c r="A372" s="1" t="s">
        <v>741</v>
      </c>
      <c r="B372" s="1" t="s">
        <v>742</v>
      </c>
      <c r="C372" s="1" t="s">
        <v>340</v>
      </c>
      <c r="D372" s="2">
        <v>44.315277</v>
      </c>
      <c r="E372" s="2">
        <v>8.485556</v>
      </c>
      <c r="F372" s="1">
        <v>55</v>
      </c>
      <c r="G372" s="1" t="s">
        <v>10</v>
      </c>
      <c r="H372" s="1" t="s">
        <v>37</v>
      </c>
      <c r="I372" s="3">
        <v>700971</v>
      </c>
      <c r="L372" s="4">
        <v>14.608</v>
      </c>
      <c r="M372" s="4">
        <v>16.038</v>
      </c>
      <c r="N372" s="4">
        <v>17.549</v>
      </c>
      <c r="Q372" s="4">
        <v>28</v>
      </c>
      <c r="R372" s="4">
        <v>26</v>
      </c>
      <c r="S372" s="4">
        <v>30</v>
      </c>
    </row>
    <row r="373" spans="1:19" ht="15">
      <c r="A373" s="1" t="s">
        <v>743</v>
      </c>
      <c r="B373" s="1" t="s">
        <v>744</v>
      </c>
      <c r="C373" s="1" t="s">
        <v>314</v>
      </c>
      <c r="D373" s="2">
        <v>38.033333</v>
      </c>
      <c r="E373" s="2">
        <v>13.116667</v>
      </c>
      <c r="F373" s="1">
        <v>0</v>
      </c>
      <c r="G373" s="1" t="s">
        <v>10</v>
      </c>
      <c r="H373" s="1" t="s">
        <v>37</v>
      </c>
      <c r="I373" s="3">
        <v>1908269</v>
      </c>
      <c r="M373" s="4">
        <v>28.362</v>
      </c>
      <c r="N373" s="4">
        <v>25.462</v>
      </c>
      <c r="R373" s="4">
        <v>38</v>
      </c>
      <c r="S373" s="4">
        <v>36</v>
      </c>
    </row>
    <row r="374" spans="1:19" ht="15">
      <c r="A374" s="1" t="s">
        <v>745</v>
      </c>
      <c r="B374" s="1" t="s">
        <v>746</v>
      </c>
      <c r="C374" s="1" t="s">
        <v>314</v>
      </c>
      <c r="D374" s="2">
        <v>37.983334</v>
      </c>
      <c r="E374" s="2">
        <v>13.683333</v>
      </c>
      <c r="F374" s="1">
        <v>0</v>
      </c>
      <c r="G374" s="1" t="s">
        <v>10</v>
      </c>
      <c r="H374" s="1" t="s">
        <v>37</v>
      </c>
      <c r="I374" s="3">
        <v>1908270</v>
      </c>
      <c r="M374" s="4">
        <v>19.398</v>
      </c>
      <c r="N374" s="4">
        <v>19.368</v>
      </c>
      <c r="R374" s="4">
        <v>28</v>
      </c>
      <c r="S374" s="4">
        <v>26</v>
      </c>
    </row>
    <row r="375" spans="1:19" ht="15">
      <c r="A375" s="1" t="s">
        <v>747</v>
      </c>
      <c r="B375" s="1" t="s">
        <v>748</v>
      </c>
      <c r="C375" s="1" t="s">
        <v>314</v>
      </c>
      <c r="D375" s="2">
        <v>37.549999</v>
      </c>
      <c r="E375" s="2">
        <v>14.266666</v>
      </c>
      <c r="F375" s="1">
        <v>0</v>
      </c>
      <c r="G375" s="1" t="s">
        <v>10</v>
      </c>
      <c r="H375" s="1" t="s">
        <v>37</v>
      </c>
      <c r="I375" s="3">
        <v>1908601</v>
      </c>
      <c r="M375" s="4">
        <v>15.912</v>
      </c>
      <c r="N375" s="4">
        <v>17.513</v>
      </c>
      <c r="R375" s="4">
        <v>28</v>
      </c>
      <c r="S375" s="4">
        <v>28</v>
      </c>
    </row>
    <row r="376" spans="1:19" ht="15">
      <c r="A376" s="1" t="s">
        <v>753</v>
      </c>
      <c r="B376" s="1" t="s">
        <v>754</v>
      </c>
      <c r="C376" s="1" t="s">
        <v>176</v>
      </c>
      <c r="D376" s="2">
        <v>44.095833</v>
      </c>
      <c r="E376" s="2">
        <v>12.402499</v>
      </c>
      <c r="F376" s="1">
        <v>32</v>
      </c>
      <c r="G376" s="1" t="s">
        <v>10</v>
      </c>
      <c r="H376" s="1" t="s">
        <v>30</v>
      </c>
      <c r="I376" s="3">
        <v>804013</v>
      </c>
      <c r="M376" s="4">
        <v>29.174</v>
      </c>
      <c r="N376" s="4">
        <v>31.476</v>
      </c>
      <c r="R376" s="4">
        <v>48</v>
      </c>
      <c r="S376" s="4">
        <v>59</v>
      </c>
    </row>
    <row r="377" spans="1:19" ht="15">
      <c r="A377" s="1" t="s">
        <v>755</v>
      </c>
      <c r="B377" s="1" t="s">
        <v>756</v>
      </c>
      <c r="C377" s="1" t="s">
        <v>176</v>
      </c>
      <c r="D377" s="2">
        <v>44.926113</v>
      </c>
      <c r="E377" s="2">
        <v>10.370833</v>
      </c>
      <c r="F377" s="1">
        <v>30</v>
      </c>
      <c r="G377" s="1" t="s">
        <v>10</v>
      </c>
      <c r="H377" s="1" t="s">
        <v>30</v>
      </c>
      <c r="I377" s="3">
        <v>803409</v>
      </c>
      <c r="M377" s="4">
        <v>30.593</v>
      </c>
      <c r="N377" s="4">
        <v>26.75</v>
      </c>
      <c r="R377" s="4">
        <v>51</v>
      </c>
      <c r="S377" s="4">
        <v>46</v>
      </c>
    </row>
    <row r="378" spans="1:19" ht="15">
      <c r="A378" s="1" t="s">
        <v>759</v>
      </c>
      <c r="B378" s="1" t="s">
        <v>760</v>
      </c>
      <c r="C378" s="1" t="s">
        <v>176</v>
      </c>
      <c r="D378" s="2">
        <v>44.862221</v>
      </c>
      <c r="E378" s="2">
        <v>10.049167</v>
      </c>
      <c r="F378" s="1">
        <v>75</v>
      </c>
      <c r="G378" s="1" t="s">
        <v>10</v>
      </c>
      <c r="H378" s="1" t="s">
        <v>37</v>
      </c>
      <c r="I378" s="3">
        <v>803411</v>
      </c>
      <c r="M378" s="4">
        <v>28.657</v>
      </c>
      <c r="N378" s="4">
        <v>26.493</v>
      </c>
      <c r="R378" s="4">
        <v>51</v>
      </c>
      <c r="S378" s="4">
        <v>50</v>
      </c>
    </row>
    <row r="379" spans="1:19" ht="15">
      <c r="A379" s="1" t="s">
        <v>763</v>
      </c>
      <c r="B379" s="1" t="s">
        <v>764</v>
      </c>
      <c r="C379" s="1" t="s">
        <v>176</v>
      </c>
      <c r="D379" s="2">
        <v>44.013054</v>
      </c>
      <c r="E379" s="2">
        <v>12.42</v>
      </c>
      <c r="F379" s="1">
        <v>78</v>
      </c>
      <c r="G379" s="1" t="s">
        <v>10</v>
      </c>
      <c r="H379" s="1" t="s">
        <v>30</v>
      </c>
      <c r="I379" s="3">
        <v>809902</v>
      </c>
      <c r="M379" s="4">
        <v>20.813</v>
      </c>
      <c r="N379" s="4">
        <v>20.013</v>
      </c>
      <c r="R379" s="4">
        <v>33</v>
      </c>
      <c r="S379" s="4">
        <v>35</v>
      </c>
    </row>
    <row r="380" spans="1:19" ht="15">
      <c r="A380" s="1" t="s">
        <v>765</v>
      </c>
      <c r="B380" s="1" t="s">
        <v>766</v>
      </c>
      <c r="C380" s="1" t="s">
        <v>176</v>
      </c>
      <c r="D380" s="2">
        <v>44.738335</v>
      </c>
      <c r="E380" s="2">
        <v>11.299723</v>
      </c>
      <c r="F380" s="1">
        <v>16</v>
      </c>
      <c r="G380" s="1" t="s">
        <v>10</v>
      </c>
      <c r="H380" s="1" t="s">
        <v>30</v>
      </c>
      <c r="I380" s="3">
        <v>803811</v>
      </c>
      <c r="M380" s="4">
        <v>31.539</v>
      </c>
      <c r="N380" s="4">
        <v>30.287</v>
      </c>
      <c r="R380" s="4">
        <v>53</v>
      </c>
      <c r="S380" s="4">
        <v>58</v>
      </c>
    </row>
    <row r="381" spans="1:19" ht="15">
      <c r="A381" s="1" t="s">
        <v>767</v>
      </c>
      <c r="B381" s="1" t="s">
        <v>768</v>
      </c>
      <c r="C381" s="1" t="s">
        <v>176</v>
      </c>
      <c r="D381" s="2">
        <v>44.825001</v>
      </c>
      <c r="E381" s="2">
        <v>11.649722</v>
      </c>
      <c r="F381" s="1">
        <v>9</v>
      </c>
      <c r="G381" s="1" t="s">
        <v>10</v>
      </c>
      <c r="H381" s="1" t="s">
        <v>37</v>
      </c>
      <c r="I381" s="3">
        <v>803812</v>
      </c>
      <c r="M381" s="4">
        <v>27.666</v>
      </c>
      <c r="N381" s="4">
        <v>26.182</v>
      </c>
      <c r="R381" s="4">
        <v>46</v>
      </c>
      <c r="S381" s="4">
        <v>52</v>
      </c>
    </row>
    <row r="382" spans="1:19" ht="15">
      <c r="A382" s="1" t="s">
        <v>769</v>
      </c>
      <c r="B382" s="1" t="s">
        <v>770</v>
      </c>
      <c r="C382" s="1" t="s">
        <v>176</v>
      </c>
      <c r="D382" s="2">
        <v>44.486668</v>
      </c>
      <c r="E382" s="2">
        <v>11.003889</v>
      </c>
      <c r="F382" s="1">
        <v>125</v>
      </c>
      <c r="G382" s="1" t="s">
        <v>10</v>
      </c>
      <c r="H382" s="1" t="s">
        <v>30</v>
      </c>
      <c r="I382" s="3">
        <v>803627</v>
      </c>
      <c r="M382" s="4">
        <v>31.261</v>
      </c>
      <c r="N382" s="4">
        <v>28.511</v>
      </c>
      <c r="R382" s="4">
        <v>55</v>
      </c>
      <c r="S382" s="4">
        <v>55</v>
      </c>
    </row>
    <row r="383" spans="1:19" ht="15">
      <c r="A383" s="1" t="s">
        <v>771</v>
      </c>
      <c r="B383" s="1" t="s">
        <v>772</v>
      </c>
      <c r="C383" s="1" t="s">
        <v>176</v>
      </c>
      <c r="D383" s="2">
        <v>44.606667</v>
      </c>
      <c r="E383" s="2">
        <v>11.421667</v>
      </c>
      <c r="F383" s="1">
        <v>24</v>
      </c>
      <c r="G383" s="1" t="s">
        <v>10</v>
      </c>
      <c r="H383" s="1" t="s">
        <v>30</v>
      </c>
      <c r="I383" s="3">
        <v>803718</v>
      </c>
      <c r="M383" s="4">
        <v>29.329</v>
      </c>
      <c r="N383" s="4">
        <v>27.986</v>
      </c>
      <c r="R383" s="4">
        <v>49</v>
      </c>
      <c r="S383" s="4">
        <v>55</v>
      </c>
    </row>
    <row r="384" spans="1:19" ht="15">
      <c r="A384" s="1" t="s">
        <v>773</v>
      </c>
      <c r="B384" s="1" t="s">
        <v>774</v>
      </c>
      <c r="C384" s="1" t="s">
        <v>176</v>
      </c>
      <c r="D384" s="2">
        <v>44.28389</v>
      </c>
      <c r="E384" s="2">
        <v>12.332222</v>
      </c>
      <c r="F384" s="1">
        <v>0</v>
      </c>
      <c r="G384" s="1" t="s">
        <v>10</v>
      </c>
      <c r="H384" s="1" t="s">
        <v>30</v>
      </c>
      <c r="I384" s="3">
        <v>803923</v>
      </c>
      <c r="M384" s="4">
        <v>22.961</v>
      </c>
      <c r="N384" s="4">
        <v>25.558</v>
      </c>
      <c r="R384" s="4">
        <v>34</v>
      </c>
      <c r="S384" s="4">
        <v>46</v>
      </c>
    </row>
    <row r="385" spans="1:19" ht="15">
      <c r="A385" s="1" t="s">
        <v>775</v>
      </c>
      <c r="B385" s="1" t="s">
        <v>776</v>
      </c>
      <c r="C385" s="1" t="s">
        <v>176</v>
      </c>
      <c r="D385" s="2">
        <v>44.416111</v>
      </c>
      <c r="E385" s="2">
        <v>12.208055</v>
      </c>
      <c r="F385" s="1">
        <v>1</v>
      </c>
      <c r="G385" s="1" t="s">
        <v>10</v>
      </c>
      <c r="H385" s="1" t="s">
        <v>37</v>
      </c>
      <c r="I385" s="3">
        <v>803924</v>
      </c>
      <c r="N385" s="4">
        <v>25.186</v>
      </c>
      <c r="S385" s="4">
        <v>46</v>
      </c>
    </row>
    <row r="386" spans="1:18" ht="15">
      <c r="A386" s="1" t="s">
        <v>779</v>
      </c>
      <c r="B386" s="1" t="s">
        <v>780</v>
      </c>
      <c r="C386" s="1" t="s">
        <v>176</v>
      </c>
      <c r="D386" s="2">
        <v>45.440274</v>
      </c>
      <c r="E386" s="2">
        <v>12.127837</v>
      </c>
      <c r="F386" s="1">
        <v>1</v>
      </c>
      <c r="G386" s="1" t="s">
        <v>10</v>
      </c>
      <c r="H386" s="1" t="s">
        <v>37</v>
      </c>
      <c r="I386" s="3">
        <v>502722</v>
      </c>
      <c r="M386" s="4">
        <v>43.416</v>
      </c>
      <c r="R386" s="4">
        <v>86</v>
      </c>
    </row>
    <row r="387" spans="1:9" ht="15">
      <c r="A387" s="1" t="s">
        <v>781</v>
      </c>
      <c r="B387" s="1" t="s">
        <v>782</v>
      </c>
      <c r="C387" s="1" t="s">
        <v>314</v>
      </c>
      <c r="D387" s="2">
        <v>39.314167</v>
      </c>
      <c r="E387" s="2">
        <v>16.245556</v>
      </c>
      <c r="F387" s="1">
        <v>200</v>
      </c>
      <c r="G387" s="1" t="s">
        <v>10</v>
      </c>
      <c r="H387" s="1" t="s">
        <v>37</v>
      </c>
      <c r="I387" s="3">
        <v>1807877</v>
      </c>
    </row>
    <row r="388" spans="1:19" ht="15">
      <c r="A388" s="1" t="s">
        <v>783</v>
      </c>
      <c r="B388" s="1" t="s">
        <v>784</v>
      </c>
      <c r="C388" s="1" t="s">
        <v>314</v>
      </c>
      <c r="D388" s="2">
        <v>38.237221</v>
      </c>
      <c r="E388" s="2">
        <v>16.258333</v>
      </c>
      <c r="F388" s="1">
        <v>10</v>
      </c>
      <c r="G388" s="1" t="s">
        <v>10</v>
      </c>
      <c r="H388" s="1" t="s">
        <v>30</v>
      </c>
      <c r="I388" s="3">
        <v>1808001</v>
      </c>
      <c r="N388" s="4">
        <v>28.621</v>
      </c>
      <c r="S388" s="4">
        <v>45</v>
      </c>
    </row>
    <row r="389" spans="1:18" ht="15">
      <c r="A389" s="1" t="s">
        <v>785</v>
      </c>
      <c r="B389" s="1" t="s">
        <v>786</v>
      </c>
      <c r="C389" s="1" t="s">
        <v>347</v>
      </c>
      <c r="D389" s="2">
        <v>44.391392</v>
      </c>
      <c r="E389" s="2">
        <v>8.643055</v>
      </c>
      <c r="F389" s="1">
        <v>16</v>
      </c>
      <c r="G389" s="1" t="s">
        <v>10</v>
      </c>
      <c r="H389" s="1" t="s">
        <v>30</v>
      </c>
      <c r="I389" s="3">
        <v>701075</v>
      </c>
      <c r="L389" s="4">
        <v>24.322</v>
      </c>
      <c r="M389" s="4">
        <v>23.603</v>
      </c>
      <c r="Q389" s="4">
        <v>36</v>
      </c>
      <c r="R389" s="4">
        <v>36</v>
      </c>
    </row>
    <row r="390" spans="1:19" ht="15">
      <c r="A390" s="1" t="s">
        <v>789</v>
      </c>
      <c r="B390" s="1" t="s">
        <v>790</v>
      </c>
      <c r="C390" s="1" t="s">
        <v>176</v>
      </c>
      <c r="D390" s="2">
        <v>43.830276</v>
      </c>
      <c r="E390" s="2">
        <v>12.742778</v>
      </c>
      <c r="F390" s="1">
        <v>77</v>
      </c>
      <c r="G390" s="1" t="s">
        <v>10</v>
      </c>
      <c r="H390" s="1" t="s">
        <v>37</v>
      </c>
      <c r="I390" s="3">
        <v>1104107</v>
      </c>
      <c r="N390" s="4">
        <v>25.962</v>
      </c>
      <c r="S390" s="4">
        <v>44</v>
      </c>
    </row>
    <row r="391" spans="1:19" ht="15">
      <c r="A391" s="1" t="s">
        <v>793</v>
      </c>
      <c r="B391" s="1" t="s">
        <v>794</v>
      </c>
      <c r="C391" s="1" t="s">
        <v>314</v>
      </c>
      <c r="D391" s="2">
        <v>41.478889</v>
      </c>
      <c r="E391" s="2">
        <v>14.033334</v>
      </c>
      <c r="F391" s="1">
        <v>170</v>
      </c>
      <c r="G391" s="1" t="s">
        <v>10</v>
      </c>
      <c r="H391" s="1" t="s">
        <v>37</v>
      </c>
      <c r="I391" s="3">
        <v>1409499</v>
      </c>
      <c r="N391" s="4">
        <v>32.098</v>
      </c>
      <c r="S391" s="4">
        <v>47</v>
      </c>
    </row>
    <row r="392" spans="1:19" ht="15">
      <c r="A392" s="1" t="s">
        <v>797</v>
      </c>
      <c r="B392" s="1" t="s">
        <v>798</v>
      </c>
      <c r="C392" s="1" t="s">
        <v>176</v>
      </c>
      <c r="D392" s="2">
        <v>45.235001</v>
      </c>
      <c r="E392" s="2">
        <v>9.666945</v>
      </c>
      <c r="F392" s="1">
        <v>63</v>
      </c>
      <c r="G392" s="1" t="s">
        <v>10</v>
      </c>
      <c r="H392" s="1" t="s">
        <v>37</v>
      </c>
      <c r="I392" s="3">
        <v>309808</v>
      </c>
      <c r="N392" s="4">
        <v>36.22</v>
      </c>
      <c r="S392" s="4">
        <v>62</v>
      </c>
    </row>
    <row r="393" spans="1:19" ht="15">
      <c r="A393" s="1" t="s">
        <v>799</v>
      </c>
      <c r="B393" s="1" t="s">
        <v>800</v>
      </c>
      <c r="C393" s="1" t="s">
        <v>176</v>
      </c>
      <c r="D393" s="2">
        <v>45.303612</v>
      </c>
      <c r="E393" s="2">
        <v>9.301667</v>
      </c>
      <c r="F393" s="1">
        <v>76</v>
      </c>
      <c r="G393" s="1" t="s">
        <v>10</v>
      </c>
      <c r="H393" s="1" t="s">
        <v>37</v>
      </c>
      <c r="I393" s="3">
        <v>309809</v>
      </c>
      <c r="N393" s="4">
        <v>32.722</v>
      </c>
      <c r="S393" s="4">
        <v>59</v>
      </c>
    </row>
    <row r="394" spans="1:19" ht="15">
      <c r="A394" s="1" t="s">
        <v>801</v>
      </c>
      <c r="B394" s="1" t="s">
        <v>802</v>
      </c>
      <c r="C394" s="1" t="s">
        <v>176</v>
      </c>
      <c r="D394" s="2">
        <v>45.038334</v>
      </c>
      <c r="E394" s="2">
        <v>9.669167</v>
      </c>
      <c r="F394" s="1">
        <v>61</v>
      </c>
      <c r="G394" s="1" t="s">
        <v>10</v>
      </c>
      <c r="H394" s="1" t="s">
        <v>37</v>
      </c>
      <c r="I394" s="3">
        <v>803322</v>
      </c>
      <c r="N394" s="4">
        <v>31.33</v>
      </c>
      <c r="S394" s="4">
        <v>55</v>
      </c>
    </row>
    <row r="395" spans="1:19" ht="15">
      <c r="A395" s="1" t="s">
        <v>803</v>
      </c>
      <c r="B395" s="1" t="s">
        <v>804</v>
      </c>
      <c r="C395" s="1" t="s">
        <v>314</v>
      </c>
      <c r="D395" s="2">
        <v>38.190556</v>
      </c>
      <c r="E395" s="2">
        <v>15.249166</v>
      </c>
      <c r="F395" s="1">
        <v>28</v>
      </c>
      <c r="G395" s="1" t="s">
        <v>10</v>
      </c>
      <c r="H395" s="1" t="s">
        <v>30</v>
      </c>
      <c r="I395" s="3">
        <v>1908369</v>
      </c>
      <c r="N395" s="4">
        <v>25.349</v>
      </c>
      <c r="S395" s="4">
        <v>40</v>
      </c>
    </row>
    <row r="396" spans="1:9" ht="15">
      <c r="A396" s="1" t="s">
        <v>805</v>
      </c>
      <c r="B396" s="1" t="s">
        <v>806</v>
      </c>
      <c r="C396" s="1" t="s">
        <v>176</v>
      </c>
      <c r="D396" s="2">
        <v>39.224167</v>
      </c>
      <c r="E396" s="2">
        <v>8.4325</v>
      </c>
      <c r="F396" s="1">
        <v>116</v>
      </c>
      <c r="G396" s="1" t="s">
        <v>10</v>
      </c>
      <c r="H396" s="1" t="s">
        <v>30</v>
      </c>
      <c r="I396" s="3">
        <v>2010702</v>
      </c>
    </row>
    <row r="397" spans="1:9" ht="15">
      <c r="A397" s="1" t="s">
        <v>807</v>
      </c>
      <c r="B397" s="1" t="s">
        <v>808</v>
      </c>
      <c r="C397" s="1" t="s">
        <v>176</v>
      </c>
      <c r="D397" s="2">
        <v>40.927502</v>
      </c>
      <c r="E397" s="2">
        <v>9.491667</v>
      </c>
      <c r="F397" s="1">
        <v>0</v>
      </c>
      <c r="G397" s="1" t="s">
        <v>10</v>
      </c>
      <c r="H397" s="1" t="s">
        <v>30</v>
      </c>
      <c r="I397" s="3">
        <v>2010401</v>
      </c>
    </row>
    <row r="398" spans="1:9" ht="15">
      <c r="A398" s="1" t="s">
        <v>809</v>
      </c>
      <c r="B398" s="1" t="s">
        <v>810</v>
      </c>
      <c r="C398" s="1" t="s">
        <v>176</v>
      </c>
      <c r="D398" s="2">
        <v>39.165558</v>
      </c>
      <c r="E398" s="2">
        <v>8.521389</v>
      </c>
      <c r="F398" s="1">
        <v>96</v>
      </c>
      <c r="G398" s="1" t="s">
        <v>10</v>
      </c>
      <c r="H398" s="1" t="s">
        <v>30</v>
      </c>
      <c r="I398" s="3">
        <v>2010703</v>
      </c>
    </row>
    <row r="399" spans="1:19" ht="15">
      <c r="A399" s="1" t="s">
        <v>811</v>
      </c>
      <c r="B399" s="1" t="s">
        <v>812</v>
      </c>
      <c r="C399" s="1" t="s">
        <v>347</v>
      </c>
      <c r="D399" s="2">
        <v>45.809444</v>
      </c>
      <c r="E399" s="2">
        <v>9.222777</v>
      </c>
      <c r="F399" s="1">
        <v>323</v>
      </c>
      <c r="G399" s="1" t="s">
        <v>10</v>
      </c>
      <c r="H399" s="1" t="s">
        <v>37</v>
      </c>
      <c r="I399" s="3">
        <v>301315</v>
      </c>
      <c r="N399" s="4">
        <v>23.824</v>
      </c>
      <c r="S399" s="4">
        <v>42</v>
      </c>
    </row>
    <row r="400" spans="1:19" ht="15">
      <c r="A400" s="1" t="s">
        <v>813</v>
      </c>
      <c r="B400" s="1" t="s">
        <v>814</v>
      </c>
      <c r="C400" s="1" t="s">
        <v>314</v>
      </c>
      <c r="D400" s="2">
        <v>39.081667</v>
      </c>
      <c r="E400" s="2">
        <v>17.114167</v>
      </c>
      <c r="F400" s="1">
        <v>10</v>
      </c>
      <c r="G400" s="1" t="s">
        <v>10</v>
      </c>
      <c r="H400" s="1" t="s">
        <v>37</v>
      </c>
      <c r="I400" s="3">
        <v>1810102</v>
      </c>
      <c r="N400" s="4">
        <v>33.08</v>
      </c>
      <c r="S400" s="4">
        <v>49</v>
      </c>
    </row>
    <row r="401" spans="1:19" ht="15">
      <c r="A401" s="20" t="s">
        <v>815</v>
      </c>
      <c r="B401" s="20" t="s">
        <v>816</v>
      </c>
      <c r="C401" s="20" t="s">
        <v>8</v>
      </c>
      <c r="D401" s="21">
        <v>46.235001</v>
      </c>
      <c r="E401" s="21">
        <v>15.267777</v>
      </c>
      <c r="F401" s="20">
        <v>240</v>
      </c>
      <c r="G401" s="20" t="s">
        <v>10</v>
      </c>
      <c r="H401" s="20" t="s">
        <v>37</v>
      </c>
      <c r="I401" s="22" t="s">
        <v>817</v>
      </c>
      <c r="J401" s="23">
        <v>35.068</v>
      </c>
      <c r="K401" s="23">
        <v>31.881</v>
      </c>
      <c r="L401" s="23">
        <v>29.693</v>
      </c>
      <c r="M401" s="23">
        <v>30.709</v>
      </c>
      <c r="N401" s="23">
        <v>32.148</v>
      </c>
      <c r="O401" s="23">
        <v>57.908</v>
      </c>
      <c r="P401" s="23">
        <v>55.575</v>
      </c>
      <c r="Q401" s="23">
        <v>51.588</v>
      </c>
      <c r="R401" s="23">
        <v>54.042</v>
      </c>
      <c r="S401" s="23">
        <v>57.796</v>
      </c>
    </row>
    <row r="402" spans="1:19" ht="15">
      <c r="A402" s="20" t="s">
        <v>818</v>
      </c>
      <c r="B402" s="20" t="s">
        <v>819</v>
      </c>
      <c r="C402" s="20" t="s">
        <v>1122</v>
      </c>
      <c r="D402" s="21">
        <v>46.065834</v>
      </c>
      <c r="E402" s="21">
        <v>14.517222</v>
      </c>
      <c r="F402" s="20">
        <v>299</v>
      </c>
      <c r="G402" s="20" t="s">
        <v>10</v>
      </c>
      <c r="H402" s="20" t="s">
        <v>37</v>
      </c>
      <c r="I402" s="22" t="s">
        <v>820</v>
      </c>
      <c r="J402" s="23">
        <v>33.255</v>
      </c>
      <c r="K402" s="23">
        <v>32.388</v>
      </c>
      <c r="L402" s="23">
        <v>29.859</v>
      </c>
      <c r="M402" s="23">
        <v>29.361</v>
      </c>
      <c r="N402" s="23">
        <v>29.669</v>
      </c>
      <c r="O402" s="23">
        <v>56.321</v>
      </c>
      <c r="P402" s="23">
        <v>53.312</v>
      </c>
      <c r="Q402" s="23">
        <v>51.767</v>
      </c>
      <c r="R402" s="23">
        <v>47.433</v>
      </c>
      <c r="S402" s="23">
        <v>54.317</v>
      </c>
    </row>
    <row r="403" spans="1:19" ht="15">
      <c r="A403" s="20" t="s">
        <v>827</v>
      </c>
      <c r="B403" s="20" t="s">
        <v>828</v>
      </c>
      <c r="C403" s="20" t="s">
        <v>8</v>
      </c>
      <c r="D403" s="21">
        <v>45.955833</v>
      </c>
      <c r="E403" s="21">
        <v>13.656944</v>
      </c>
      <c r="F403" s="20">
        <v>113</v>
      </c>
      <c r="G403" s="20" t="s">
        <v>10</v>
      </c>
      <c r="H403" s="20" t="s">
        <v>37</v>
      </c>
      <c r="I403" s="22" t="s">
        <v>829</v>
      </c>
      <c r="J403" s="23">
        <v>32.151</v>
      </c>
      <c r="K403" s="23">
        <v>32.908</v>
      </c>
      <c r="L403" s="23">
        <v>31.359</v>
      </c>
      <c r="M403" s="23">
        <v>27.77</v>
      </c>
      <c r="N403" s="23">
        <v>28.447</v>
      </c>
      <c r="O403" s="23">
        <v>54.221</v>
      </c>
      <c r="P403" s="23">
        <v>54.438</v>
      </c>
      <c r="Q403" s="23">
        <v>49.417</v>
      </c>
      <c r="R403" s="23">
        <v>46.05</v>
      </c>
      <c r="S403" s="23">
        <v>45.854</v>
      </c>
    </row>
    <row r="404" spans="1:19" ht="15">
      <c r="A404" s="24" t="s">
        <v>831</v>
      </c>
      <c r="B404" s="24" t="s">
        <v>832</v>
      </c>
      <c r="C404" s="24" t="s">
        <v>8</v>
      </c>
      <c r="D404" s="25">
        <v>46.144444</v>
      </c>
      <c r="E404" s="25">
        <v>15.088336</v>
      </c>
      <c r="F404" s="24">
        <v>290</v>
      </c>
      <c r="G404" s="24" t="s">
        <v>10</v>
      </c>
      <c r="H404" s="24" t="s">
        <v>37</v>
      </c>
      <c r="I404" s="26" t="s">
        <v>833</v>
      </c>
      <c r="J404" s="27"/>
      <c r="K404" s="27"/>
      <c r="L404" s="27"/>
      <c r="M404" s="27"/>
      <c r="N404" s="27">
        <v>27.123</v>
      </c>
      <c r="O404" s="27"/>
      <c r="P404" s="27"/>
      <c r="Q404" s="27"/>
      <c r="R404" s="27"/>
      <c r="S404" s="27">
        <v>46.62</v>
      </c>
    </row>
    <row r="405" spans="1:19" ht="15">
      <c r="A405" s="20" t="s">
        <v>834</v>
      </c>
      <c r="B405" s="20" t="s">
        <v>835</v>
      </c>
      <c r="C405" s="20" t="s">
        <v>1122</v>
      </c>
      <c r="D405" s="21">
        <v>45.543056</v>
      </c>
      <c r="E405" s="21">
        <v>13.718055</v>
      </c>
      <c r="F405" s="20">
        <v>56</v>
      </c>
      <c r="G405" s="20" t="s">
        <v>10</v>
      </c>
      <c r="H405" s="20" t="s">
        <v>37</v>
      </c>
      <c r="I405" s="22" t="s">
        <v>836</v>
      </c>
      <c r="J405" s="23">
        <v>30.956</v>
      </c>
      <c r="K405" s="23">
        <v>28.921</v>
      </c>
      <c r="L405" s="23">
        <v>24.881</v>
      </c>
      <c r="M405" s="23">
        <v>23.121</v>
      </c>
      <c r="N405" s="23">
        <v>25.183</v>
      </c>
      <c r="O405" s="23">
        <v>51.754</v>
      </c>
      <c r="P405" s="23">
        <v>44.621</v>
      </c>
      <c r="Q405" s="23">
        <v>38.533</v>
      </c>
      <c r="R405" s="23">
        <v>34.825</v>
      </c>
      <c r="S405" s="23">
        <v>42.05</v>
      </c>
    </row>
    <row r="406" spans="1:19" ht="15">
      <c r="A406" s="24" t="s">
        <v>837</v>
      </c>
      <c r="B406" s="24" t="s">
        <v>838</v>
      </c>
      <c r="C406" s="24" t="s">
        <v>1122</v>
      </c>
      <c r="D406" s="25">
        <v>46.366665</v>
      </c>
      <c r="E406" s="25">
        <v>15.084736</v>
      </c>
      <c r="F406" s="24">
        <v>394</v>
      </c>
      <c r="G406" s="24" t="s">
        <v>10</v>
      </c>
      <c r="H406" s="24" t="s">
        <v>30</v>
      </c>
      <c r="I406" s="26" t="s">
        <v>839</v>
      </c>
      <c r="J406" s="27">
        <v>28.139</v>
      </c>
      <c r="K406" s="27">
        <v>21.021</v>
      </c>
      <c r="L406" s="27">
        <v>20.054</v>
      </c>
      <c r="M406" s="27">
        <v>22.114</v>
      </c>
      <c r="N406" s="27"/>
      <c r="O406" s="27">
        <v>46.846</v>
      </c>
      <c r="P406" s="27">
        <v>35.721</v>
      </c>
      <c r="Q406" s="27">
        <v>34.696</v>
      </c>
      <c r="R406" s="27">
        <v>35.03</v>
      </c>
      <c r="S406" s="27"/>
    </row>
    <row r="407" spans="1:19" ht="15">
      <c r="A407" s="20" t="s">
        <v>840</v>
      </c>
      <c r="B407" s="20" t="s">
        <v>841</v>
      </c>
      <c r="C407" s="20" t="s">
        <v>1122</v>
      </c>
      <c r="D407" s="21">
        <v>46.37833</v>
      </c>
      <c r="E407" s="21">
        <v>15.110564</v>
      </c>
      <c r="F407" s="20">
        <v>410</v>
      </c>
      <c r="G407" s="20" t="s">
        <v>10</v>
      </c>
      <c r="H407" s="20" t="s">
        <v>30</v>
      </c>
      <c r="I407" s="22" t="s">
        <v>842</v>
      </c>
      <c r="J407" s="23">
        <v>25.676</v>
      </c>
      <c r="K407" s="23">
        <v>23.72</v>
      </c>
      <c r="L407" s="23">
        <v>21.867</v>
      </c>
      <c r="M407" s="23">
        <v>23.394</v>
      </c>
      <c r="N407" s="23">
        <v>22.805</v>
      </c>
      <c r="O407" s="23">
        <v>41.346</v>
      </c>
      <c r="P407" s="23">
        <v>37.95</v>
      </c>
      <c r="Q407" s="23">
        <v>35.371</v>
      </c>
      <c r="R407" s="23">
        <v>37.327</v>
      </c>
      <c r="S407" s="23">
        <v>37.142</v>
      </c>
    </row>
    <row r="408" spans="1:19" ht="15">
      <c r="A408" s="24" t="s">
        <v>843</v>
      </c>
      <c r="B408" s="24" t="s">
        <v>844</v>
      </c>
      <c r="C408" s="24" t="s">
        <v>8</v>
      </c>
      <c r="D408" s="25">
        <v>46.138889</v>
      </c>
      <c r="E408" s="25">
        <v>15.035556</v>
      </c>
      <c r="F408" s="24">
        <v>250</v>
      </c>
      <c r="G408" s="24" t="s">
        <v>10</v>
      </c>
      <c r="H408" s="24" t="s">
        <v>30</v>
      </c>
      <c r="I408" s="26" t="s">
        <v>830</v>
      </c>
      <c r="J408" s="27"/>
      <c r="K408" s="27"/>
      <c r="L408" s="27">
        <v>38.112</v>
      </c>
      <c r="M408" s="27">
        <v>33.404</v>
      </c>
      <c r="N408" s="27"/>
      <c r="O408" s="27"/>
      <c r="P408" s="27"/>
      <c r="Q408" s="27">
        <v>63.837</v>
      </c>
      <c r="R408" s="27">
        <v>57.258</v>
      </c>
      <c r="S408" s="27"/>
    </row>
    <row r="409" spans="1:19" ht="15">
      <c r="A409" s="24" t="s">
        <v>845</v>
      </c>
      <c r="B409" s="24" t="s">
        <v>846</v>
      </c>
      <c r="C409" s="24" t="s">
        <v>8</v>
      </c>
      <c r="D409" s="25">
        <v>46.490276</v>
      </c>
      <c r="E409" s="25">
        <v>14.877222</v>
      </c>
      <c r="F409" s="24">
        <v>500</v>
      </c>
      <c r="G409" s="24" t="s">
        <v>10</v>
      </c>
      <c r="H409" s="24" t="s">
        <v>30</v>
      </c>
      <c r="I409" s="26">
        <v>41</v>
      </c>
      <c r="J409" s="27"/>
      <c r="K409" s="27"/>
      <c r="L409" s="27"/>
      <c r="M409" s="27"/>
      <c r="N409" s="27">
        <v>26.167</v>
      </c>
      <c r="O409" s="27"/>
      <c r="P409" s="27"/>
      <c r="Q409" s="27"/>
      <c r="R409" s="27"/>
      <c r="S409" s="27">
        <v>45.72</v>
      </c>
    </row>
    <row r="410" spans="1:19" ht="15">
      <c r="A410" s="24" t="s">
        <v>847</v>
      </c>
      <c r="B410" s="24" t="s">
        <v>848</v>
      </c>
      <c r="C410" s="24" t="s">
        <v>8</v>
      </c>
      <c r="D410" s="25">
        <v>46.048332</v>
      </c>
      <c r="E410" s="25">
        <v>14.471389</v>
      </c>
      <c r="F410" s="24">
        <v>297</v>
      </c>
      <c r="G410" s="24" t="s">
        <v>10</v>
      </c>
      <c r="H410" s="24" t="s">
        <v>37</v>
      </c>
      <c r="I410" s="26">
        <v>44</v>
      </c>
      <c r="J410" s="27"/>
      <c r="K410" s="27"/>
      <c r="L410" s="27">
        <v>28.333</v>
      </c>
      <c r="M410" s="27">
        <v>25.716</v>
      </c>
      <c r="N410" s="27">
        <v>26.767</v>
      </c>
      <c r="O410" s="27"/>
      <c r="P410" s="27"/>
      <c r="Q410" s="27">
        <v>42.45</v>
      </c>
      <c r="R410" s="27">
        <v>43.89</v>
      </c>
      <c r="S410" s="27">
        <v>48.98</v>
      </c>
    </row>
    <row r="411" spans="1:19" ht="15">
      <c r="A411" s="24" t="s">
        <v>849</v>
      </c>
      <c r="B411" s="24" t="s">
        <v>850</v>
      </c>
      <c r="C411" s="24" t="s">
        <v>8</v>
      </c>
      <c r="D411" s="25">
        <v>46.247601</v>
      </c>
      <c r="E411" s="25">
        <v>14.3644</v>
      </c>
      <c r="F411" s="24">
        <v>391</v>
      </c>
      <c r="G411" s="24" t="s">
        <v>10</v>
      </c>
      <c r="H411" s="24" t="s">
        <v>37</v>
      </c>
      <c r="I411" s="26">
        <v>49</v>
      </c>
      <c r="J411" s="27"/>
      <c r="K411" s="27"/>
      <c r="L411" s="27"/>
      <c r="M411" s="27"/>
      <c r="N411" s="27">
        <v>31.893</v>
      </c>
      <c r="O411" s="27"/>
      <c r="P411" s="27"/>
      <c r="Q411" s="27"/>
      <c r="R411" s="27"/>
      <c r="S411" s="27">
        <v>51.89</v>
      </c>
    </row>
    <row r="412" spans="1:19" ht="15">
      <c r="A412" s="24" t="s">
        <v>851</v>
      </c>
      <c r="B412" s="24" t="s">
        <v>852</v>
      </c>
      <c r="C412" s="24" t="s">
        <v>8</v>
      </c>
      <c r="D412" s="25">
        <v>45.801701</v>
      </c>
      <c r="E412" s="25">
        <v>15.177401</v>
      </c>
      <c r="F412" s="24">
        <v>214</v>
      </c>
      <c r="G412" s="24" t="s">
        <v>10</v>
      </c>
      <c r="H412" s="24" t="s">
        <v>37</v>
      </c>
      <c r="I412" s="26">
        <v>50</v>
      </c>
      <c r="J412" s="27"/>
      <c r="K412" s="27"/>
      <c r="L412" s="27"/>
      <c r="M412" s="27"/>
      <c r="N412" s="27">
        <v>31.302</v>
      </c>
      <c r="O412" s="27"/>
      <c r="P412" s="27"/>
      <c r="Q412" s="27"/>
      <c r="R412" s="27"/>
      <c r="S412" s="27">
        <v>62.72</v>
      </c>
    </row>
    <row r="414" spans="1:14" ht="15">
      <c r="A414" s="7" t="s">
        <v>1129</v>
      </c>
      <c r="J414" s="10">
        <v>2006</v>
      </c>
      <c r="K414" s="10">
        <v>2007</v>
      </c>
      <c r="L414" s="10">
        <v>2008</v>
      </c>
      <c r="M414" s="10">
        <v>2009</v>
      </c>
      <c r="N414" s="10">
        <v>2010</v>
      </c>
    </row>
    <row r="415" spans="1:14" ht="15">
      <c r="A415" s="7" t="s">
        <v>1128</v>
      </c>
      <c r="B415" s="7" t="s">
        <v>1132</v>
      </c>
      <c r="J415" s="29">
        <f>J93</f>
        <v>33.397</v>
      </c>
      <c r="K415" s="29">
        <f aca="true" t="shared" si="0" ref="K415:S415">K93</f>
        <v>30.403</v>
      </c>
      <c r="L415" s="29">
        <f t="shared" si="0"/>
        <v>29.446</v>
      </c>
      <c r="M415" s="29">
        <f t="shared" si="0"/>
        <v>28.801</v>
      </c>
      <c r="N415" s="29">
        <f t="shared" si="0"/>
        <v>28.457</v>
      </c>
    </row>
    <row r="416" spans="1:14" ht="15">
      <c r="A416" s="7" t="s">
        <v>1128</v>
      </c>
      <c r="B416" s="7" t="s">
        <v>1133</v>
      </c>
      <c r="J416" s="29">
        <f>AVERAGE(J401:J403,J405,J407)</f>
        <v>31.4212</v>
      </c>
      <c r="K416" s="29">
        <f aca="true" t="shared" si="1" ref="K416:S416">AVERAGE(K401:K403,K405,K407)</f>
        <v>29.963600000000003</v>
      </c>
      <c r="L416" s="29">
        <f t="shared" si="1"/>
        <v>27.531799999999997</v>
      </c>
      <c r="M416" s="29">
        <f t="shared" si="1"/>
        <v>26.871</v>
      </c>
      <c r="N416" s="29">
        <f t="shared" si="1"/>
        <v>27.6504</v>
      </c>
    </row>
    <row r="417" spans="1:14" ht="15">
      <c r="A417" s="7"/>
      <c r="B417" s="7" t="s">
        <v>1131</v>
      </c>
      <c r="J417" s="29">
        <v>29</v>
      </c>
      <c r="K417" s="29">
        <v>27.2</v>
      </c>
      <c r="L417" s="29">
        <v>25</v>
      </c>
      <c r="M417" s="29">
        <v>25.2</v>
      </c>
      <c r="N417" s="29">
        <v>26</v>
      </c>
    </row>
    <row r="419" spans="1:19" ht="15">
      <c r="A419" s="7" t="s">
        <v>1130</v>
      </c>
      <c r="O419" s="10">
        <v>2006</v>
      </c>
      <c r="P419" s="10">
        <v>2007</v>
      </c>
      <c r="Q419" s="10">
        <v>2008</v>
      </c>
      <c r="R419" s="10">
        <v>2009</v>
      </c>
      <c r="S419" s="10">
        <v>2010</v>
      </c>
    </row>
    <row r="420" spans="1:19" ht="15">
      <c r="A420" s="7" t="s">
        <v>1128</v>
      </c>
      <c r="B420" s="7" t="s">
        <v>1134</v>
      </c>
      <c r="O420" s="29">
        <f>O93</f>
        <v>57.067</v>
      </c>
      <c r="P420" s="29">
        <f>P93</f>
        <v>51.305</v>
      </c>
      <c r="Q420" s="29">
        <f>Q93</f>
        <v>53.792</v>
      </c>
      <c r="R420" s="29">
        <f>R93</f>
        <v>46.733</v>
      </c>
      <c r="S420" s="29">
        <f>S93</f>
        <v>51.754</v>
      </c>
    </row>
    <row r="421" spans="1:19" ht="15">
      <c r="A421" s="7" t="s">
        <v>1128</v>
      </c>
      <c r="B421" s="7" t="s">
        <v>1133</v>
      </c>
      <c r="O421" s="29">
        <f>AVERAGE(O401:O403,O405,O407)</f>
        <v>52.30999999999999</v>
      </c>
      <c r="P421" s="29">
        <f>AVERAGE(P401:P403,P405,P407)</f>
        <v>49.1792</v>
      </c>
      <c r="Q421" s="29">
        <f>AVERAGE(Q401:Q403,Q405,Q407)</f>
        <v>45.3352</v>
      </c>
      <c r="R421" s="29">
        <f>AVERAGE(R401:R403,R405,R407)</f>
        <v>43.935399999999994</v>
      </c>
      <c r="S421" s="29">
        <f>AVERAGE(S401:S403,S405,S407)</f>
        <v>47.431799999999996</v>
      </c>
    </row>
    <row r="422" spans="1:19" ht="15">
      <c r="A422" s="7" t="s">
        <v>1128</v>
      </c>
      <c r="B422" s="7" t="s">
        <v>1131</v>
      </c>
      <c r="O422" s="29">
        <v>49.2</v>
      </c>
      <c r="P422" s="29">
        <v>46.1</v>
      </c>
      <c r="Q422" s="29">
        <v>42.7</v>
      </c>
      <c r="R422" s="29">
        <v>41.9</v>
      </c>
      <c r="S422" s="29">
        <v>47.2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5"/>
  <sheetViews>
    <sheetView zoomScalePageLayoutView="0" workbookViewId="0" topLeftCell="A415">
      <selection activeCell="I425" sqref="I425:M425"/>
    </sheetView>
  </sheetViews>
  <sheetFormatPr defaultColWidth="9.140625" defaultRowHeight="15"/>
  <cols>
    <col min="1" max="1" width="9.28125" style="1" bestFit="1" customWidth="1"/>
    <col min="2" max="2" width="51.421875" style="1" bestFit="1" customWidth="1"/>
    <col min="3" max="3" width="6.8515625" style="2" bestFit="1" customWidth="1"/>
    <col min="4" max="4" width="8.28125" style="2" bestFit="1" customWidth="1"/>
    <col min="5" max="5" width="7.8515625" style="1" bestFit="1" customWidth="1"/>
    <col min="6" max="6" width="10.28125" style="1" bestFit="1" customWidth="1"/>
    <col min="7" max="7" width="8.28125" style="1" bestFit="1" customWidth="1"/>
    <col min="8" max="8" width="9.28125" style="3" bestFit="1" customWidth="1"/>
    <col min="9" max="13" width="7.140625" style="4" bestFit="1" customWidth="1"/>
  </cols>
  <sheetData>
    <row r="1" spans="1:13" s="11" customFormat="1" ht="15">
      <c r="A1" s="7" t="s">
        <v>1108</v>
      </c>
      <c r="B1" s="7" t="s">
        <v>0</v>
      </c>
      <c r="C1" s="8" t="s">
        <v>1</v>
      </c>
      <c r="D1" s="8" t="s">
        <v>2</v>
      </c>
      <c r="E1" s="7" t="s">
        <v>3</v>
      </c>
      <c r="F1" s="7" t="s">
        <v>4</v>
      </c>
      <c r="G1" s="9" t="s">
        <v>5</v>
      </c>
      <c r="H1" s="9" t="s">
        <v>6</v>
      </c>
      <c r="I1" s="10" t="s">
        <v>1123</v>
      </c>
      <c r="J1" s="10" t="s">
        <v>1124</v>
      </c>
      <c r="K1" s="10" t="s">
        <v>1125</v>
      </c>
      <c r="L1" s="10" t="s">
        <v>1126</v>
      </c>
      <c r="M1" s="10" t="s">
        <v>1127</v>
      </c>
    </row>
    <row r="2" spans="1:13" ht="15">
      <c r="A2" s="1" t="s">
        <v>7</v>
      </c>
      <c r="B2" s="1" t="s">
        <v>9</v>
      </c>
      <c r="C2" s="2">
        <v>48.39167</v>
      </c>
      <c r="D2" s="2">
        <v>13.671114</v>
      </c>
      <c r="E2" s="1">
        <v>525</v>
      </c>
      <c r="F2" s="1" t="s">
        <v>10</v>
      </c>
      <c r="G2" s="1" t="s">
        <v>11</v>
      </c>
      <c r="H2" s="3" t="s">
        <v>12</v>
      </c>
      <c r="I2" s="4">
        <v>132.738</v>
      </c>
      <c r="J2" s="4">
        <v>126.125</v>
      </c>
      <c r="K2" s="4">
        <v>116.4</v>
      </c>
      <c r="L2" s="4">
        <v>118.096</v>
      </c>
      <c r="M2" s="4">
        <v>122.691</v>
      </c>
    </row>
    <row r="3" spans="1:13" ht="15">
      <c r="A3" s="1" t="s">
        <v>13</v>
      </c>
      <c r="B3" s="1" t="s">
        <v>14</v>
      </c>
      <c r="C3" s="2">
        <v>47.77</v>
      </c>
      <c r="D3" s="2">
        <v>16.766403</v>
      </c>
      <c r="E3" s="1">
        <v>117</v>
      </c>
      <c r="F3" s="1" t="s">
        <v>10</v>
      </c>
      <c r="G3" s="1" t="s">
        <v>11</v>
      </c>
      <c r="H3" s="3" t="s">
        <v>15</v>
      </c>
      <c r="I3" s="4">
        <v>135.457</v>
      </c>
      <c r="J3" s="4">
        <v>129.1</v>
      </c>
      <c r="K3" s="4">
        <v>116.2</v>
      </c>
      <c r="L3" s="4">
        <v>124.506</v>
      </c>
      <c r="M3" s="4">
        <v>121.06</v>
      </c>
    </row>
    <row r="4" spans="1:13" ht="15">
      <c r="A4" s="1" t="s">
        <v>16</v>
      </c>
      <c r="B4" s="1" t="s">
        <v>17</v>
      </c>
      <c r="C4" s="2">
        <v>48.721111</v>
      </c>
      <c r="D4" s="2">
        <v>15.94223</v>
      </c>
      <c r="E4" s="1">
        <v>315</v>
      </c>
      <c r="F4" s="1" t="s">
        <v>10</v>
      </c>
      <c r="G4" s="1" t="s">
        <v>11</v>
      </c>
      <c r="H4" s="3" t="s">
        <v>18</v>
      </c>
      <c r="I4" s="4">
        <v>128.914</v>
      </c>
      <c r="J4" s="4">
        <v>131.012</v>
      </c>
      <c r="K4" s="4">
        <v>122.225</v>
      </c>
      <c r="L4" s="4">
        <v>118.877</v>
      </c>
      <c r="M4" s="4">
        <v>119.659</v>
      </c>
    </row>
    <row r="5" spans="1:11" ht="15">
      <c r="A5" s="1" t="s">
        <v>853</v>
      </c>
      <c r="B5" s="1" t="s">
        <v>854</v>
      </c>
      <c r="C5" s="2">
        <v>47.189167</v>
      </c>
      <c r="D5" s="2">
        <v>11.099736</v>
      </c>
      <c r="E5" s="1">
        <v>1666</v>
      </c>
      <c r="F5" s="1" t="s">
        <v>10</v>
      </c>
      <c r="G5" s="1" t="s">
        <v>11</v>
      </c>
      <c r="H5" s="3" t="s">
        <v>855</v>
      </c>
      <c r="I5" s="4">
        <v>126.55</v>
      </c>
      <c r="J5" s="4">
        <v>124.537</v>
      </c>
      <c r="K5" s="4">
        <v>115.812</v>
      </c>
    </row>
    <row r="6" spans="1:13" ht="15">
      <c r="A6" s="1" t="s">
        <v>856</v>
      </c>
      <c r="B6" s="1" t="s">
        <v>857</v>
      </c>
      <c r="C6" s="2">
        <v>47.054443</v>
      </c>
      <c r="D6" s="2">
        <v>12.958342</v>
      </c>
      <c r="E6" s="1">
        <v>3106</v>
      </c>
      <c r="F6" s="1" t="s">
        <v>10</v>
      </c>
      <c r="G6" s="1" t="s">
        <v>11</v>
      </c>
      <c r="H6" s="3" t="s">
        <v>858</v>
      </c>
      <c r="I6" s="4">
        <v>141.886</v>
      </c>
      <c r="J6" s="4">
        <v>137.757</v>
      </c>
      <c r="K6" s="4">
        <v>130.243</v>
      </c>
      <c r="L6" s="4">
        <v>130.827</v>
      </c>
      <c r="M6" s="4">
        <v>130.205</v>
      </c>
    </row>
    <row r="7" spans="1:8" ht="15">
      <c r="A7" s="1" t="s">
        <v>859</v>
      </c>
      <c r="B7" s="1" t="s">
        <v>860</v>
      </c>
      <c r="C7" s="2">
        <v>47.129166</v>
      </c>
      <c r="D7" s="2">
        <v>14.203892</v>
      </c>
      <c r="E7" s="1">
        <v>1302</v>
      </c>
      <c r="F7" s="1" t="s">
        <v>10</v>
      </c>
      <c r="G7" s="1" t="s">
        <v>11</v>
      </c>
      <c r="H7" s="3" t="s">
        <v>861</v>
      </c>
    </row>
    <row r="8" spans="1:13" ht="15">
      <c r="A8" s="1" t="s">
        <v>19</v>
      </c>
      <c r="B8" s="1" t="s">
        <v>20</v>
      </c>
      <c r="C8" s="2">
        <v>46.679722</v>
      </c>
      <c r="D8" s="2">
        <v>12.971947</v>
      </c>
      <c r="E8" s="1">
        <v>1020</v>
      </c>
      <c r="F8" s="1" t="s">
        <v>10</v>
      </c>
      <c r="G8" s="1" t="s">
        <v>11</v>
      </c>
      <c r="H8" s="3" t="s">
        <v>21</v>
      </c>
      <c r="I8" s="4">
        <v>136.375</v>
      </c>
      <c r="J8" s="4">
        <v>136.8</v>
      </c>
      <c r="K8" s="4">
        <v>117.625</v>
      </c>
      <c r="L8" s="4">
        <v>125.599</v>
      </c>
      <c r="M8" s="4">
        <v>129.349</v>
      </c>
    </row>
    <row r="9" spans="1:12" ht="15">
      <c r="A9" s="1" t="s">
        <v>22</v>
      </c>
      <c r="B9" s="1" t="s">
        <v>23</v>
      </c>
      <c r="C9" s="2">
        <v>47.306667</v>
      </c>
      <c r="D9" s="2">
        <v>11.86389</v>
      </c>
      <c r="E9" s="1">
        <v>555</v>
      </c>
      <c r="F9" s="1" t="s">
        <v>10</v>
      </c>
      <c r="G9" s="1" t="s">
        <v>11</v>
      </c>
      <c r="H9" s="3" t="s">
        <v>24</v>
      </c>
      <c r="L9" s="4">
        <v>103.99</v>
      </c>
    </row>
    <row r="10" spans="1:13" ht="15">
      <c r="A10" s="1" t="s">
        <v>25</v>
      </c>
      <c r="B10" s="6" t="s">
        <v>26</v>
      </c>
      <c r="C10" s="2">
        <v>47.838612</v>
      </c>
      <c r="D10" s="2">
        <v>14.441395</v>
      </c>
      <c r="E10" s="1">
        <v>899</v>
      </c>
      <c r="F10" s="1" t="s">
        <v>10</v>
      </c>
      <c r="G10" s="1" t="s">
        <v>11</v>
      </c>
      <c r="H10" s="5" t="s">
        <v>27</v>
      </c>
      <c r="I10" s="4">
        <v>132.825</v>
      </c>
      <c r="J10" s="4">
        <v>125.85</v>
      </c>
      <c r="K10" s="4">
        <v>120.612</v>
      </c>
      <c r="L10" s="4">
        <v>124.235</v>
      </c>
      <c r="M10" s="4">
        <v>122.556</v>
      </c>
    </row>
    <row r="11" spans="1:13" ht="15">
      <c r="A11" s="1" t="s">
        <v>31</v>
      </c>
      <c r="B11" s="1" t="s">
        <v>32</v>
      </c>
      <c r="C11" s="2">
        <v>47.304167</v>
      </c>
      <c r="D11" s="2">
        <v>16.193064</v>
      </c>
      <c r="E11" s="1">
        <v>330</v>
      </c>
      <c r="F11" s="1" t="s">
        <v>10</v>
      </c>
      <c r="G11" s="1" t="s">
        <v>11</v>
      </c>
      <c r="H11" s="3">
        <v>10002</v>
      </c>
      <c r="I11" s="4">
        <v>122.314</v>
      </c>
      <c r="J11" s="4">
        <v>125.4</v>
      </c>
      <c r="K11" s="4">
        <v>115.213</v>
      </c>
      <c r="L11" s="4">
        <v>118.24</v>
      </c>
      <c r="M11" s="4">
        <v>120.409</v>
      </c>
    </row>
    <row r="12" spans="1:11" ht="15">
      <c r="A12" s="1" t="s">
        <v>35</v>
      </c>
      <c r="B12" s="6" t="s">
        <v>36</v>
      </c>
      <c r="C12" s="2">
        <v>47.304165</v>
      </c>
      <c r="D12" s="2">
        <v>16.193054</v>
      </c>
      <c r="E12" s="1">
        <v>330</v>
      </c>
      <c r="F12" s="1" t="s">
        <v>10</v>
      </c>
      <c r="G12" s="1" t="s">
        <v>11</v>
      </c>
      <c r="H12" s="5">
        <v>11002</v>
      </c>
      <c r="I12" s="4">
        <v>122.314</v>
      </c>
      <c r="J12" s="4">
        <v>125.4</v>
      </c>
      <c r="K12" s="4">
        <v>115.213</v>
      </c>
    </row>
    <row r="13" spans="1:12" ht="15">
      <c r="A13" s="1" t="s">
        <v>862</v>
      </c>
      <c r="B13" s="1" t="s">
        <v>863</v>
      </c>
      <c r="C13" s="2">
        <v>46.675556</v>
      </c>
      <c r="D13" s="2">
        <v>15.046123</v>
      </c>
      <c r="E13" s="1">
        <v>1080</v>
      </c>
      <c r="F13" s="1" t="s">
        <v>10</v>
      </c>
      <c r="G13" s="1" t="s">
        <v>11</v>
      </c>
      <c r="H13" s="3" t="s">
        <v>864</v>
      </c>
      <c r="I13" s="4">
        <v>128.357</v>
      </c>
      <c r="J13" s="4">
        <v>125.275</v>
      </c>
      <c r="K13" s="4">
        <v>118.363</v>
      </c>
      <c r="L13" s="4">
        <v>120.059</v>
      </c>
    </row>
    <row r="14" spans="1:13" ht="15">
      <c r="A14" s="1" t="s">
        <v>41</v>
      </c>
      <c r="B14" s="1" t="s">
        <v>42</v>
      </c>
      <c r="C14" s="2">
        <v>46.935558</v>
      </c>
      <c r="D14" s="2">
        <v>13.195567</v>
      </c>
      <c r="E14" s="1">
        <v>686</v>
      </c>
      <c r="F14" s="1" t="s">
        <v>10</v>
      </c>
      <c r="G14" s="1" t="s">
        <v>11</v>
      </c>
      <c r="H14" s="5" t="s">
        <v>43</v>
      </c>
      <c r="I14" s="4">
        <v>117.9</v>
      </c>
      <c r="J14" s="4">
        <v>117.787</v>
      </c>
      <c r="K14" s="4">
        <v>104.388</v>
      </c>
      <c r="L14" s="4">
        <v>109.107</v>
      </c>
      <c r="M14" s="4">
        <v>119.391</v>
      </c>
    </row>
    <row r="15" spans="1:13" ht="15">
      <c r="A15" s="1" t="s">
        <v>868</v>
      </c>
      <c r="B15" s="1" t="s">
        <v>869</v>
      </c>
      <c r="C15" s="2">
        <v>46.585556</v>
      </c>
      <c r="D15" s="2">
        <v>14.795012</v>
      </c>
      <c r="E15" s="1">
        <v>480</v>
      </c>
      <c r="F15" s="1" t="s">
        <v>10</v>
      </c>
      <c r="G15" s="1" t="s">
        <v>11</v>
      </c>
      <c r="H15" s="3" t="s">
        <v>870</v>
      </c>
      <c r="I15" s="4">
        <v>126.8</v>
      </c>
      <c r="J15" s="4">
        <v>113.225</v>
      </c>
      <c r="K15" s="4">
        <v>112.957</v>
      </c>
      <c r="L15" s="4">
        <v>113.061</v>
      </c>
      <c r="M15" s="4">
        <v>115.999</v>
      </c>
    </row>
    <row r="16" spans="1:13" ht="15">
      <c r="A16" s="1" t="s">
        <v>871</v>
      </c>
      <c r="B16" s="1" t="s">
        <v>872</v>
      </c>
      <c r="C16" s="2">
        <v>46.683891</v>
      </c>
      <c r="D16" s="2">
        <v>13.901963</v>
      </c>
      <c r="E16" s="1">
        <v>1895</v>
      </c>
      <c r="F16" s="1" t="s">
        <v>10</v>
      </c>
      <c r="G16" s="1" t="s">
        <v>11</v>
      </c>
      <c r="H16" s="3" t="s">
        <v>873</v>
      </c>
      <c r="I16" s="4">
        <v>148.55</v>
      </c>
      <c r="J16" s="4">
        <v>134.45</v>
      </c>
      <c r="K16" s="4">
        <v>127.575</v>
      </c>
      <c r="L16" s="4">
        <v>133.45</v>
      </c>
      <c r="M16" s="4">
        <v>133.762</v>
      </c>
    </row>
    <row r="17" spans="1:13" ht="15">
      <c r="A17" s="1" t="s">
        <v>50</v>
      </c>
      <c r="B17" s="1" t="s">
        <v>51</v>
      </c>
      <c r="C17" s="2">
        <v>46.708057</v>
      </c>
      <c r="D17" s="2">
        <v>14.891953</v>
      </c>
      <c r="E17" s="1">
        <v>540</v>
      </c>
      <c r="F17" s="1" t="s">
        <v>10</v>
      </c>
      <c r="G17" s="1" t="s">
        <v>11</v>
      </c>
      <c r="H17" s="3" t="s">
        <v>52</v>
      </c>
      <c r="I17" s="4">
        <v>127.025</v>
      </c>
      <c r="J17" s="4">
        <v>124.886</v>
      </c>
      <c r="K17" s="4">
        <v>117.338</v>
      </c>
      <c r="L17" s="4">
        <v>117.809</v>
      </c>
      <c r="M17" s="4">
        <v>123.15</v>
      </c>
    </row>
    <row r="18" spans="1:13" ht="15">
      <c r="A18" s="1" t="s">
        <v>874</v>
      </c>
      <c r="B18" s="1" t="s">
        <v>875</v>
      </c>
      <c r="C18" s="2">
        <v>48.179722</v>
      </c>
      <c r="D18" s="2">
        <v>14.866667</v>
      </c>
      <c r="E18" s="1">
        <v>465</v>
      </c>
      <c r="F18" s="1" t="s">
        <v>10</v>
      </c>
      <c r="G18" s="1" t="s">
        <v>11</v>
      </c>
      <c r="H18" s="3">
        <v>30103</v>
      </c>
      <c r="I18" s="4">
        <v>137.95</v>
      </c>
      <c r="J18" s="4">
        <v>135.129</v>
      </c>
      <c r="K18" s="4">
        <v>126.557</v>
      </c>
      <c r="L18" s="4">
        <v>126.567</v>
      </c>
      <c r="M18" s="4">
        <v>127.993</v>
      </c>
    </row>
    <row r="19" spans="1:13" ht="15">
      <c r="A19" s="1" t="s">
        <v>59</v>
      </c>
      <c r="B19" s="1" t="s">
        <v>60</v>
      </c>
      <c r="C19" s="2">
        <v>48.10611</v>
      </c>
      <c r="D19" s="2">
        <v>15.919448</v>
      </c>
      <c r="E19" s="1">
        <v>581</v>
      </c>
      <c r="F19" s="1" t="s">
        <v>10</v>
      </c>
      <c r="G19" s="1" t="s">
        <v>11</v>
      </c>
      <c r="H19" s="3">
        <v>30202</v>
      </c>
      <c r="I19" s="4">
        <v>135.45</v>
      </c>
      <c r="J19" s="4">
        <v>129.45</v>
      </c>
      <c r="K19" s="4">
        <v>121.325</v>
      </c>
      <c r="L19" s="4">
        <v>125.999</v>
      </c>
      <c r="M19" s="4">
        <v>124.999</v>
      </c>
    </row>
    <row r="20" spans="1:13" ht="15">
      <c r="A20" s="1" t="s">
        <v>63</v>
      </c>
      <c r="B20" s="1" t="s">
        <v>64</v>
      </c>
      <c r="C20" s="2">
        <v>48.050831</v>
      </c>
      <c r="D20" s="2">
        <v>16.676674</v>
      </c>
      <c r="E20" s="1">
        <v>210</v>
      </c>
      <c r="F20" s="1" t="s">
        <v>10</v>
      </c>
      <c r="G20" s="1" t="s">
        <v>11</v>
      </c>
      <c r="H20" s="3">
        <v>30302</v>
      </c>
      <c r="I20" s="4">
        <v>130.7</v>
      </c>
      <c r="J20" s="4">
        <v>130.45</v>
      </c>
      <c r="K20" s="4">
        <v>118.857</v>
      </c>
      <c r="L20" s="4">
        <v>123.573</v>
      </c>
      <c r="M20" s="4">
        <v>117.443</v>
      </c>
    </row>
    <row r="21" spans="1:13" ht="15">
      <c r="A21" s="1" t="s">
        <v>68</v>
      </c>
      <c r="B21" s="1" t="s">
        <v>69</v>
      </c>
      <c r="C21" s="2">
        <v>48.392223</v>
      </c>
      <c r="D21" s="2">
        <v>16.522228</v>
      </c>
      <c r="E21" s="1">
        <v>190</v>
      </c>
      <c r="F21" s="1" t="s">
        <v>10</v>
      </c>
      <c r="G21" s="1" t="s">
        <v>11</v>
      </c>
      <c r="H21" s="3">
        <v>30403</v>
      </c>
      <c r="I21" s="4">
        <v>126.7</v>
      </c>
      <c r="J21" s="4">
        <v>131.7</v>
      </c>
      <c r="K21" s="4">
        <v>121.271</v>
      </c>
      <c r="L21" s="4">
        <v>120.723</v>
      </c>
      <c r="M21" s="4">
        <v>119.1</v>
      </c>
    </row>
    <row r="22" spans="1:11" ht="15">
      <c r="A22" s="1" t="s">
        <v>70</v>
      </c>
      <c r="B22" s="1" t="s">
        <v>71</v>
      </c>
      <c r="C22" s="2">
        <v>48.236668</v>
      </c>
      <c r="D22" s="2">
        <v>16.636948</v>
      </c>
      <c r="E22" s="1">
        <v>150</v>
      </c>
      <c r="F22" s="1" t="s">
        <v>10</v>
      </c>
      <c r="G22" s="1" t="s">
        <v>11</v>
      </c>
      <c r="H22" s="3">
        <v>30407</v>
      </c>
      <c r="I22" s="4">
        <v>123.463</v>
      </c>
      <c r="J22" s="4">
        <v>127.075</v>
      </c>
      <c r="K22" s="4">
        <v>117.443</v>
      </c>
    </row>
    <row r="23" spans="1:13" ht="15">
      <c r="A23" s="1" t="s">
        <v>72</v>
      </c>
      <c r="B23" s="1" t="s">
        <v>73</v>
      </c>
      <c r="C23" s="2">
        <v>48.878609</v>
      </c>
      <c r="D23" s="2">
        <v>15.046679</v>
      </c>
      <c r="E23" s="1">
        <v>560</v>
      </c>
      <c r="F23" s="1" t="s">
        <v>10</v>
      </c>
      <c r="G23" s="1" t="s">
        <v>11</v>
      </c>
      <c r="H23" s="3">
        <v>30502</v>
      </c>
      <c r="I23" s="4">
        <v>129.971</v>
      </c>
      <c r="J23" s="4">
        <v>127.95</v>
      </c>
      <c r="K23" s="4">
        <v>123.575</v>
      </c>
      <c r="L23" s="4">
        <v>118.159</v>
      </c>
      <c r="M23" s="4">
        <v>120.974</v>
      </c>
    </row>
    <row r="24" spans="1:13" ht="15">
      <c r="A24" s="1" t="s">
        <v>76</v>
      </c>
      <c r="B24" s="1" t="s">
        <v>77</v>
      </c>
      <c r="C24" s="2">
        <v>48.086109</v>
      </c>
      <c r="D24" s="2">
        <v>16.433332</v>
      </c>
      <c r="E24" s="1">
        <v>172</v>
      </c>
      <c r="F24" s="1" t="s">
        <v>10</v>
      </c>
      <c r="G24" s="1" t="s">
        <v>11</v>
      </c>
      <c r="H24" s="3">
        <v>30603</v>
      </c>
      <c r="I24" s="4">
        <v>130.414</v>
      </c>
      <c r="J24" s="4">
        <v>128.325</v>
      </c>
      <c r="K24" s="4">
        <v>120.271</v>
      </c>
      <c r="L24" s="4">
        <v>120.724</v>
      </c>
      <c r="M24" s="4">
        <v>119.441</v>
      </c>
    </row>
    <row r="25" spans="1:13" ht="15">
      <c r="A25" s="1" t="s">
        <v>78</v>
      </c>
      <c r="B25" s="1" t="s">
        <v>79</v>
      </c>
      <c r="C25" s="2">
        <v>48.528889</v>
      </c>
      <c r="D25" s="2">
        <v>15.942786</v>
      </c>
      <c r="E25" s="1">
        <v>230</v>
      </c>
      <c r="F25" s="1" t="s">
        <v>10</v>
      </c>
      <c r="G25" s="1" t="s">
        <v>11</v>
      </c>
      <c r="H25" s="3">
        <v>30701</v>
      </c>
      <c r="I25" s="4">
        <v>126.857</v>
      </c>
      <c r="J25" s="4">
        <v>127.95</v>
      </c>
      <c r="K25" s="4">
        <v>123</v>
      </c>
      <c r="L25" s="4">
        <v>119.156</v>
      </c>
      <c r="M25" s="4">
        <v>122.594</v>
      </c>
    </row>
    <row r="26" spans="1:13" ht="15">
      <c r="A26" s="1" t="s">
        <v>876</v>
      </c>
      <c r="B26" s="1" t="s">
        <v>877</v>
      </c>
      <c r="C26" s="2">
        <v>48.724445</v>
      </c>
      <c r="D26" s="2">
        <v>15.50028</v>
      </c>
      <c r="E26" s="1">
        <v>556</v>
      </c>
      <c r="F26" s="1" t="s">
        <v>10</v>
      </c>
      <c r="G26" s="1" t="s">
        <v>11</v>
      </c>
      <c r="H26" s="3">
        <v>30801</v>
      </c>
      <c r="I26" s="4">
        <v>127.557</v>
      </c>
      <c r="J26" s="4">
        <v>135.063</v>
      </c>
      <c r="K26" s="4">
        <v>122.7</v>
      </c>
      <c r="L26" s="4">
        <v>118.854</v>
      </c>
      <c r="M26" s="4">
        <v>120.6</v>
      </c>
    </row>
    <row r="27" spans="1:13" ht="15">
      <c r="A27" s="1" t="s">
        <v>878</v>
      </c>
      <c r="B27" s="1" t="s">
        <v>879</v>
      </c>
      <c r="C27" s="2">
        <v>47.855278</v>
      </c>
      <c r="D27" s="2">
        <v>15.321947</v>
      </c>
      <c r="E27" s="1">
        <v>891</v>
      </c>
      <c r="F27" s="1" t="s">
        <v>10</v>
      </c>
      <c r="G27" s="1" t="s">
        <v>11</v>
      </c>
      <c r="H27" s="3">
        <v>31102</v>
      </c>
      <c r="I27" s="4">
        <v>129.338</v>
      </c>
      <c r="J27" s="4">
        <v>121.271</v>
      </c>
      <c r="K27" s="4">
        <v>117.588</v>
      </c>
      <c r="L27" s="4">
        <v>121.151</v>
      </c>
      <c r="M27" s="4">
        <v>119.583</v>
      </c>
    </row>
    <row r="28" spans="1:13" ht="15">
      <c r="A28" s="1" t="s">
        <v>80</v>
      </c>
      <c r="B28" s="1" t="s">
        <v>81</v>
      </c>
      <c r="C28" s="2">
        <v>48.213055</v>
      </c>
      <c r="D28" s="2">
        <v>15.207228</v>
      </c>
      <c r="E28" s="1">
        <v>216</v>
      </c>
      <c r="F28" s="1" t="s">
        <v>10</v>
      </c>
      <c r="G28" s="1" t="s">
        <v>11</v>
      </c>
      <c r="H28" s="3">
        <v>31204</v>
      </c>
      <c r="I28" s="4">
        <v>125.838</v>
      </c>
      <c r="J28" s="4">
        <v>127.325</v>
      </c>
      <c r="K28" s="4">
        <v>116.586</v>
      </c>
      <c r="L28" s="4">
        <v>116.857</v>
      </c>
      <c r="M28" s="4">
        <v>121.01</v>
      </c>
    </row>
    <row r="29" spans="1:13" ht="15">
      <c r="A29" s="1" t="s">
        <v>882</v>
      </c>
      <c r="B29" s="1" t="s">
        <v>883</v>
      </c>
      <c r="C29" s="2">
        <v>47.670002</v>
      </c>
      <c r="D29" s="2">
        <v>15.854726</v>
      </c>
      <c r="E29" s="1">
        <v>890</v>
      </c>
      <c r="F29" s="1" t="s">
        <v>10</v>
      </c>
      <c r="G29" s="1" t="s">
        <v>11</v>
      </c>
      <c r="H29" s="3">
        <v>31502</v>
      </c>
      <c r="I29" s="4">
        <v>136.438</v>
      </c>
      <c r="J29" s="4">
        <v>132.575</v>
      </c>
      <c r="K29" s="4">
        <v>117.588</v>
      </c>
      <c r="L29" s="4">
        <v>123.717</v>
      </c>
      <c r="M29" s="4">
        <v>127.584</v>
      </c>
    </row>
    <row r="30" spans="1:13" ht="15">
      <c r="A30" s="1" t="s">
        <v>884</v>
      </c>
      <c r="B30" s="1" t="s">
        <v>885</v>
      </c>
      <c r="C30" s="2">
        <v>48.371109</v>
      </c>
      <c r="D30" s="2">
        <v>15.546679</v>
      </c>
      <c r="E30" s="1">
        <v>305</v>
      </c>
      <c r="F30" s="1" t="s">
        <v>10</v>
      </c>
      <c r="G30" s="1" t="s">
        <v>11</v>
      </c>
      <c r="H30" s="3">
        <v>31701</v>
      </c>
      <c r="I30" s="4">
        <v>132.7</v>
      </c>
      <c r="J30" s="4">
        <v>124.212</v>
      </c>
      <c r="K30" s="4">
        <v>118.463</v>
      </c>
      <c r="L30" s="4">
        <v>120.349</v>
      </c>
      <c r="M30" s="4">
        <v>115.45</v>
      </c>
    </row>
    <row r="31" spans="1:13" ht="15">
      <c r="A31" s="1" t="s">
        <v>94</v>
      </c>
      <c r="B31" s="1" t="s">
        <v>95</v>
      </c>
      <c r="C31" s="2">
        <v>48.276665</v>
      </c>
      <c r="D31" s="2">
        <v>15.936114</v>
      </c>
      <c r="E31" s="1">
        <v>220</v>
      </c>
      <c r="F31" s="1" t="s">
        <v>10</v>
      </c>
      <c r="G31" s="1" t="s">
        <v>11</v>
      </c>
      <c r="H31" s="3">
        <v>31904</v>
      </c>
      <c r="I31" s="4">
        <v>122.35</v>
      </c>
      <c r="J31" s="4">
        <v>126.45</v>
      </c>
      <c r="K31" s="4">
        <v>116.7</v>
      </c>
      <c r="L31" s="4">
        <v>118.604</v>
      </c>
      <c r="M31" s="4">
        <v>114.879</v>
      </c>
    </row>
    <row r="32" spans="1:13" ht="15">
      <c r="A32" s="1" t="s">
        <v>886</v>
      </c>
      <c r="B32" s="1" t="s">
        <v>887</v>
      </c>
      <c r="C32" s="2">
        <v>47.608334</v>
      </c>
      <c r="D32" s="2">
        <v>16.293064</v>
      </c>
      <c r="E32" s="1">
        <v>738</v>
      </c>
      <c r="F32" s="1" t="s">
        <v>10</v>
      </c>
      <c r="G32" s="1" t="s">
        <v>11</v>
      </c>
      <c r="H32" s="3">
        <v>32101</v>
      </c>
      <c r="I32" s="4">
        <v>135.075</v>
      </c>
      <c r="J32" s="4">
        <v>133.557</v>
      </c>
      <c r="K32" s="4">
        <v>119.45</v>
      </c>
      <c r="L32" s="4">
        <v>125.089</v>
      </c>
      <c r="M32" s="4">
        <v>125.854</v>
      </c>
    </row>
    <row r="33" spans="1:13" ht="15">
      <c r="A33" s="1" t="s">
        <v>104</v>
      </c>
      <c r="B33" s="1" t="s">
        <v>105</v>
      </c>
      <c r="C33" s="2">
        <v>48.044998</v>
      </c>
      <c r="D33" s="2">
        <v>14.77222</v>
      </c>
      <c r="E33" s="1">
        <v>750</v>
      </c>
      <c r="F33" s="1" t="s">
        <v>10</v>
      </c>
      <c r="G33" s="1" t="s">
        <v>11</v>
      </c>
      <c r="H33" s="3">
        <v>32604</v>
      </c>
      <c r="M33" s="4">
        <v>107.378</v>
      </c>
    </row>
    <row r="34" spans="1:13" ht="15">
      <c r="A34" s="1" t="s">
        <v>108</v>
      </c>
      <c r="B34" s="1" t="s">
        <v>109</v>
      </c>
      <c r="C34" s="2">
        <v>48.531113</v>
      </c>
      <c r="D34" s="2">
        <v>14.574728</v>
      </c>
      <c r="E34" s="1">
        <v>918</v>
      </c>
      <c r="F34" s="1" t="s">
        <v>10</v>
      </c>
      <c r="G34" s="1" t="s">
        <v>11</v>
      </c>
      <c r="H34" s="3" t="s">
        <v>110</v>
      </c>
      <c r="I34" s="4">
        <v>133.086</v>
      </c>
      <c r="J34" s="4">
        <v>131.887</v>
      </c>
      <c r="K34" s="4">
        <v>119.25</v>
      </c>
      <c r="L34" s="4">
        <v>121.583</v>
      </c>
      <c r="M34" s="4">
        <v>127.197</v>
      </c>
    </row>
    <row r="35" spans="1:13" ht="15">
      <c r="A35" s="1" t="s">
        <v>890</v>
      </c>
      <c r="B35" s="1" t="s">
        <v>891</v>
      </c>
      <c r="C35" s="2">
        <v>48.712502</v>
      </c>
      <c r="D35" s="2">
        <v>13.952244</v>
      </c>
      <c r="E35" s="1">
        <v>920</v>
      </c>
      <c r="F35" s="1" t="s">
        <v>10</v>
      </c>
      <c r="G35" s="1" t="s">
        <v>11</v>
      </c>
      <c r="H35" s="3" t="s">
        <v>892</v>
      </c>
      <c r="I35" s="4">
        <v>128.175</v>
      </c>
      <c r="J35" s="4">
        <v>117.675</v>
      </c>
      <c r="K35" s="4">
        <v>117.037</v>
      </c>
      <c r="L35" s="4">
        <v>115.864</v>
      </c>
      <c r="M35" s="4">
        <v>116.019</v>
      </c>
    </row>
    <row r="36" spans="1:13" ht="15">
      <c r="A36" s="1" t="s">
        <v>893</v>
      </c>
      <c r="B36" s="1" t="s">
        <v>894</v>
      </c>
      <c r="C36" s="2">
        <v>47.650558</v>
      </c>
      <c r="D36" s="2">
        <v>13.233334</v>
      </c>
      <c r="E36" s="1">
        <v>1005</v>
      </c>
      <c r="F36" s="1" t="s">
        <v>10</v>
      </c>
      <c r="G36" s="1" t="s">
        <v>11</v>
      </c>
      <c r="H36" s="3">
        <v>52055</v>
      </c>
      <c r="I36" s="4">
        <v>126.943</v>
      </c>
      <c r="J36" s="4">
        <v>127.575</v>
      </c>
      <c r="K36" s="4">
        <v>117.743</v>
      </c>
      <c r="L36" s="4">
        <v>122.331</v>
      </c>
      <c r="M36" s="4">
        <v>127.864</v>
      </c>
    </row>
    <row r="37" spans="1:13" ht="15">
      <c r="A37" s="1" t="s">
        <v>895</v>
      </c>
      <c r="B37" s="1" t="s">
        <v>896</v>
      </c>
      <c r="C37" s="2">
        <v>47.972778</v>
      </c>
      <c r="D37" s="2">
        <v>13.015847</v>
      </c>
      <c r="E37" s="1">
        <v>730</v>
      </c>
      <c r="F37" s="1" t="s">
        <v>10</v>
      </c>
      <c r="G37" s="1" t="s">
        <v>11</v>
      </c>
      <c r="H37" s="3">
        <v>53055</v>
      </c>
      <c r="I37" s="4">
        <v>138.843</v>
      </c>
      <c r="J37" s="4">
        <v>131.575</v>
      </c>
      <c r="K37" s="4">
        <v>121.629</v>
      </c>
      <c r="L37" s="4">
        <v>123.081</v>
      </c>
      <c r="M37" s="4">
        <v>127.337</v>
      </c>
    </row>
    <row r="38" spans="1:13" ht="15">
      <c r="A38" s="1" t="s">
        <v>899</v>
      </c>
      <c r="B38" s="6" t="s">
        <v>900</v>
      </c>
      <c r="C38" s="2">
        <v>47.339443</v>
      </c>
      <c r="D38" s="2">
        <v>12.813903</v>
      </c>
      <c r="E38" s="1">
        <v>770</v>
      </c>
      <c r="F38" s="1" t="s">
        <v>10</v>
      </c>
      <c r="G38" s="1" t="s">
        <v>11</v>
      </c>
      <c r="H38" s="5">
        <v>56071</v>
      </c>
      <c r="I38" s="4">
        <v>117.9</v>
      </c>
      <c r="J38" s="4">
        <v>111.486</v>
      </c>
      <c r="K38" s="4">
        <v>106</v>
      </c>
      <c r="L38" s="4">
        <v>108.538</v>
      </c>
      <c r="M38" s="4">
        <v>115.311</v>
      </c>
    </row>
    <row r="39" spans="1:13" ht="15">
      <c r="A39" s="1" t="s">
        <v>903</v>
      </c>
      <c r="B39" s="1" t="s">
        <v>904</v>
      </c>
      <c r="C39" s="2">
        <v>47.059166</v>
      </c>
      <c r="D39" s="2">
        <v>15.016666</v>
      </c>
      <c r="E39" s="1">
        <v>900</v>
      </c>
      <c r="F39" s="1" t="s">
        <v>10</v>
      </c>
      <c r="G39" s="1" t="s">
        <v>11</v>
      </c>
      <c r="H39" s="3">
        <v>6137</v>
      </c>
      <c r="I39" s="4">
        <v>132.387</v>
      </c>
      <c r="J39" s="4">
        <v>129.012</v>
      </c>
      <c r="K39" s="4">
        <v>119.088</v>
      </c>
      <c r="L39" s="4">
        <v>123.057</v>
      </c>
      <c r="M39" s="4">
        <v>120.821</v>
      </c>
    </row>
    <row r="40" spans="1:13" ht="15">
      <c r="A40" s="1" t="s">
        <v>905</v>
      </c>
      <c r="B40" s="1" t="s">
        <v>906</v>
      </c>
      <c r="C40" s="2">
        <v>47.405003</v>
      </c>
      <c r="D40" s="2">
        <v>15.360842</v>
      </c>
      <c r="E40" s="1">
        <v>1620</v>
      </c>
      <c r="F40" s="1" t="s">
        <v>10</v>
      </c>
      <c r="G40" s="1" t="s">
        <v>11</v>
      </c>
      <c r="H40" s="3">
        <v>6150</v>
      </c>
      <c r="I40" s="4">
        <v>136.637</v>
      </c>
      <c r="J40" s="4">
        <v>133.15</v>
      </c>
      <c r="K40" s="4">
        <v>127.314</v>
      </c>
      <c r="L40" s="4">
        <v>125.762</v>
      </c>
      <c r="M40" s="4">
        <v>129.056</v>
      </c>
    </row>
    <row r="41" spans="1:13" ht="15">
      <c r="A41" s="1" t="s">
        <v>907</v>
      </c>
      <c r="B41" s="1" t="s">
        <v>908</v>
      </c>
      <c r="C41" s="2">
        <v>46.873055</v>
      </c>
      <c r="D41" s="2">
        <v>15.495011</v>
      </c>
      <c r="E41" s="1">
        <v>449</v>
      </c>
      <c r="F41" s="1" t="s">
        <v>10</v>
      </c>
      <c r="G41" s="1" t="s">
        <v>11</v>
      </c>
      <c r="H41" s="3">
        <v>6151</v>
      </c>
      <c r="I41" s="4">
        <v>128.886</v>
      </c>
      <c r="J41" s="4">
        <v>127.929</v>
      </c>
      <c r="K41" s="4">
        <v>121.643</v>
      </c>
      <c r="L41" s="4">
        <v>122.693</v>
      </c>
      <c r="M41" s="4">
        <v>124.062</v>
      </c>
    </row>
    <row r="42" spans="1:13" ht="15">
      <c r="A42" s="1" t="s">
        <v>169</v>
      </c>
      <c r="B42" s="1" t="s">
        <v>170</v>
      </c>
      <c r="C42" s="2">
        <v>47.348053</v>
      </c>
      <c r="D42" s="2">
        <v>15.881958</v>
      </c>
      <c r="E42" s="1">
        <v>1137</v>
      </c>
      <c r="F42" s="1" t="s">
        <v>10</v>
      </c>
      <c r="G42" s="1" t="s">
        <v>11</v>
      </c>
      <c r="H42" s="3">
        <v>6156</v>
      </c>
      <c r="I42" s="4">
        <v>135.175</v>
      </c>
      <c r="J42" s="4">
        <v>132.114</v>
      </c>
      <c r="K42" s="4">
        <v>120.475</v>
      </c>
      <c r="L42" s="4">
        <v>125.664</v>
      </c>
      <c r="M42" s="4">
        <v>126.444</v>
      </c>
    </row>
    <row r="43" spans="1:13" ht="15">
      <c r="A43" s="1" t="s">
        <v>909</v>
      </c>
      <c r="B43" s="1" t="s">
        <v>910</v>
      </c>
      <c r="C43" s="2">
        <v>47.616665</v>
      </c>
      <c r="D43" s="2">
        <v>13.796679</v>
      </c>
      <c r="E43" s="1">
        <v>980</v>
      </c>
      <c r="F43" s="1" t="s">
        <v>10</v>
      </c>
      <c r="G43" s="1" t="s">
        <v>11</v>
      </c>
      <c r="H43" s="3">
        <v>6157</v>
      </c>
      <c r="I43" s="4">
        <v>123.613</v>
      </c>
      <c r="J43" s="4">
        <v>121.412</v>
      </c>
      <c r="K43" s="4">
        <v>111.825</v>
      </c>
      <c r="L43" s="4">
        <v>115.763</v>
      </c>
      <c r="M43" s="4">
        <v>120.906</v>
      </c>
    </row>
    <row r="44" spans="1:13" ht="15">
      <c r="A44" s="1" t="s">
        <v>184</v>
      </c>
      <c r="B44" s="1" t="s">
        <v>185</v>
      </c>
      <c r="C44" s="2">
        <v>46.752777</v>
      </c>
      <c r="D44" s="2">
        <v>15.956672</v>
      </c>
      <c r="E44" s="1">
        <v>300</v>
      </c>
      <c r="F44" s="1" t="s">
        <v>10</v>
      </c>
      <c r="G44" s="1" t="s">
        <v>11</v>
      </c>
      <c r="H44" s="3">
        <v>6185</v>
      </c>
      <c r="I44" s="4">
        <v>129.413</v>
      </c>
      <c r="J44" s="4">
        <v>132.4</v>
      </c>
      <c r="K44" s="4">
        <v>122.014</v>
      </c>
      <c r="L44" s="4">
        <v>127.144</v>
      </c>
      <c r="M44" s="4">
        <v>128.669</v>
      </c>
    </row>
    <row r="45" spans="1:13" ht="15">
      <c r="A45" s="1" t="s">
        <v>911</v>
      </c>
      <c r="B45" s="1" t="s">
        <v>912</v>
      </c>
      <c r="C45" s="2">
        <v>47.358334</v>
      </c>
      <c r="D45" s="2">
        <v>13.633333</v>
      </c>
      <c r="E45" s="1">
        <v>1850</v>
      </c>
      <c r="F45" s="1" t="s">
        <v>10</v>
      </c>
      <c r="G45" s="1" t="s">
        <v>11</v>
      </c>
      <c r="H45" s="3">
        <v>6189</v>
      </c>
      <c r="I45" s="4">
        <v>131.871</v>
      </c>
      <c r="J45" s="4">
        <v>122.514</v>
      </c>
      <c r="K45" s="4">
        <v>117.975</v>
      </c>
      <c r="L45" s="4">
        <v>120.564</v>
      </c>
      <c r="M45" s="4">
        <v>123.736</v>
      </c>
    </row>
    <row r="46" spans="1:13" ht="15">
      <c r="A46" s="1" t="s">
        <v>913</v>
      </c>
      <c r="B46" s="1" t="s">
        <v>914</v>
      </c>
      <c r="C46" s="2">
        <v>46.651947</v>
      </c>
      <c r="D46" s="2">
        <v>15.367789</v>
      </c>
      <c r="E46" s="1">
        <v>785</v>
      </c>
      <c r="F46" s="1" t="s">
        <v>10</v>
      </c>
      <c r="G46" s="1" t="s">
        <v>11</v>
      </c>
      <c r="H46" s="3">
        <v>6190</v>
      </c>
      <c r="I46" s="4">
        <v>136.814</v>
      </c>
      <c r="J46" s="4">
        <v>129.175</v>
      </c>
      <c r="K46" s="4">
        <v>120.157</v>
      </c>
      <c r="L46" s="4">
        <v>126.575</v>
      </c>
      <c r="M46" s="4">
        <v>125.706</v>
      </c>
    </row>
    <row r="47" spans="1:13" ht="15">
      <c r="A47" s="1" t="s">
        <v>915</v>
      </c>
      <c r="B47" s="1" t="s">
        <v>916</v>
      </c>
      <c r="C47" s="2">
        <v>47.040276</v>
      </c>
      <c r="D47" s="2">
        <v>14.330011</v>
      </c>
      <c r="E47" s="1">
        <v>1648</v>
      </c>
      <c r="F47" s="1" t="s">
        <v>10</v>
      </c>
      <c r="G47" s="1" t="s">
        <v>11</v>
      </c>
      <c r="H47" s="3">
        <v>6196</v>
      </c>
      <c r="J47" s="4">
        <v>127.438</v>
      </c>
      <c r="K47" s="4">
        <v>122.288</v>
      </c>
      <c r="L47" s="4">
        <v>125.169</v>
      </c>
      <c r="M47" s="4">
        <v>128.036</v>
      </c>
    </row>
    <row r="48" spans="1:13" ht="15">
      <c r="A48" s="1" t="s">
        <v>919</v>
      </c>
      <c r="B48" s="1" t="s">
        <v>920</v>
      </c>
      <c r="C48" s="2">
        <v>47.30611</v>
      </c>
      <c r="D48" s="2">
        <v>11.378067</v>
      </c>
      <c r="E48" s="1">
        <v>1910</v>
      </c>
      <c r="F48" s="1" t="s">
        <v>10</v>
      </c>
      <c r="G48" s="1" t="s">
        <v>11</v>
      </c>
      <c r="H48" s="3">
        <v>72123</v>
      </c>
      <c r="I48" s="4">
        <v>138.986</v>
      </c>
      <c r="J48" s="4">
        <v>133.757</v>
      </c>
      <c r="K48" s="4">
        <v>126.025</v>
      </c>
      <c r="L48" s="4">
        <v>131.05</v>
      </c>
      <c r="M48" s="4">
        <v>135.551</v>
      </c>
    </row>
    <row r="49" spans="1:13" ht="15">
      <c r="A49" s="1" t="s">
        <v>921</v>
      </c>
      <c r="B49" s="6" t="s">
        <v>922</v>
      </c>
      <c r="C49" s="2">
        <v>47.342778</v>
      </c>
      <c r="D49" s="2">
        <v>11.228344</v>
      </c>
      <c r="E49" s="1">
        <v>1730</v>
      </c>
      <c r="F49" s="1" t="s">
        <v>10</v>
      </c>
      <c r="G49" s="1" t="s">
        <v>11</v>
      </c>
      <c r="H49" s="5">
        <v>72218</v>
      </c>
      <c r="I49" s="4">
        <v>138.725</v>
      </c>
      <c r="J49" s="4">
        <v>130.5</v>
      </c>
      <c r="K49" s="4">
        <v>128.143</v>
      </c>
      <c r="L49" s="4">
        <v>125.56</v>
      </c>
      <c r="M49" s="4">
        <v>127.087</v>
      </c>
    </row>
    <row r="50" spans="1:13" ht="15">
      <c r="A50" s="1" t="s">
        <v>196</v>
      </c>
      <c r="B50" s="1" t="s">
        <v>197</v>
      </c>
      <c r="C50" s="2">
        <v>47.459167</v>
      </c>
      <c r="D50" s="2">
        <v>11.910563</v>
      </c>
      <c r="E50" s="1">
        <v>600</v>
      </c>
      <c r="F50" s="1" t="s">
        <v>10</v>
      </c>
      <c r="G50" s="1" t="s">
        <v>11</v>
      </c>
      <c r="H50" s="3">
        <v>72538</v>
      </c>
      <c r="I50" s="4">
        <v>117.812</v>
      </c>
      <c r="J50" s="4">
        <v>114.812</v>
      </c>
      <c r="K50" s="4">
        <v>108.257</v>
      </c>
      <c r="L50" s="4">
        <v>113.611</v>
      </c>
      <c r="M50" s="4">
        <v>120.935</v>
      </c>
    </row>
    <row r="51" spans="1:13" ht="15">
      <c r="A51" s="1" t="s">
        <v>925</v>
      </c>
      <c r="B51" s="1" t="s">
        <v>926</v>
      </c>
      <c r="C51" s="2">
        <v>47.470001</v>
      </c>
      <c r="D51" s="2">
        <v>10.682237</v>
      </c>
      <c r="E51" s="1">
        <v>880</v>
      </c>
      <c r="F51" s="1" t="s">
        <v>10</v>
      </c>
      <c r="G51" s="1" t="s">
        <v>11</v>
      </c>
      <c r="H51" s="3">
        <v>72705</v>
      </c>
      <c r="I51" s="4">
        <v>124.3</v>
      </c>
      <c r="J51" s="4">
        <v>115.325</v>
      </c>
      <c r="K51" s="4">
        <v>115.038</v>
      </c>
      <c r="L51" s="4">
        <v>113.634</v>
      </c>
      <c r="M51" s="4">
        <v>114.479</v>
      </c>
    </row>
    <row r="52" spans="1:13" ht="15">
      <c r="A52" s="1" t="s">
        <v>927</v>
      </c>
      <c r="B52" s="6" t="s">
        <v>928</v>
      </c>
      <c r="C52" s="2">
        <v>47.136944</v>
      </c>
      <c r="D52" s="2">
        <v>11.869725</v>
      </c>
      <c r="E52" s="1">
        <v>1970</v>
      </c>
      <c r="F52" s="1" t="s">
        <v>10</v>
      </c>
      <c r="G52" s="1" t="s">
        <v>11</v>
      </c>
      <c r="H52" s="5">
        <v>72807</v>
      </c>
      <c r="I52" s="4">
        <v>133.587</v>
      </c>
      <c r="J52" s="4">
        <v>128.971</v>
      </c>
      <c r="K52" s="4">
        <v>123.771</v>
      </c>
      <c r="L52" s="4">
        <v>129.28</v>
      </c>
      <c r="M52" s="4">
        <v>129.596</v>
      </c>
    </row>
    <row r="53" spans="1:13" ht="15">
      <c r="A53" s="1" t="s">
        <v>933</v>
      </c>
      <c r="B53" s="1" t="s">
        <v>934</v>
      </c>
      <c r="C53" s="2">
        <v>47.529167</v>
      </c>
      <c r="D53" s="2">
        <v>9.926675</v>
      </c>
      <c r="E53" s="1">
        <v>1020</v>
      </c>
      <c r="F53" s="1" t="s">
        <v>10</v>
      </c>
      <c r="G53" s="1" t="s">
        <v>11</v>
      </c>
      <c r="H53" s="3">
        <v>80503</v>
      </c>
      <c r="I53" s="4">
        <v>137.075</v>
      </c>
      <c r="J53" s="4">
        <v>131.5</v>
      </c>
      <c r="K53" s="4">
        <v>133.925</v>
      </c>
      <c r="L53" s="4">
        <v>125.681</v>
      </c>
      <c r="M53" s="4">
        <v>125.484</v>
      </c>
    </row>
    <row r="54" spans="1:9" ht="15">
      <c r="A54" s="1" t="s">
        <v>216</v>
      </c>
      <c r="B54" s="6" t="s">
        <v>217</v>
      </c>
      <c r="C54" s="2">
        <v>43.778332</v>
      </c>
      <c r="D54" s="2">
        <v>18.020281</v>
      </c>
      <c r="E54" s="1">
        <v>970</v>
      </c>
      <c r="F54" s="1" t="s">
        <v>10</v>
      </c>
      <c r="G54" s="1" t="s">
        <v>11</v>
      </c>
      <c r="H54" s="5">
        <v>14650</v>
      </c>
      <c r="I54" s="4">
        <v>108.031</v>
      </c>
    </row>
    <row r="55" spans="1:13" ht="15">
      <c r="A55" s="1" t="s">
        <v>223</v>
      </c>
      <c r="B55" s="1" t="s">
        <v>224</v>
      </c>
      <c r="C55" s="2">
        <v>46.966667</v>
      </c>
      <c r="D55" s="2">
        <v>19.549999</v>
      </c>
      <c r="E55" s="1">
        <v>125</v>
      </c>
      <c r="F55" s="1" t="s">
        <v>10</v>
      </c>
      <c r="G55" s="1" t="s">
        <v>11</v>
      </c>
      <c r="H55" s="3" t="s">
        <v>225</v>
      </c>
      <c r="I55" s="4">
        <v>127.473</v>
      </c>
      <c r="J55" s="4">
        <v>137.125</v>
      </c>
      <c r="K55" s="4">
        <v>128.875</v>
      </c>
      <c r="L55" s="4">
        <v>135.375</v>
      </c>
      <c r="M55" s="4">
        <v>118.385</v>
      </c>
    </row>
    <row r="56" spans="1:13" ht="15">
      <c r="A56" s="1" t="s">
        <v>259</v>
      </c>
      <c r="B56" s="1" t="s">
        <v>260</v>
      </c>
      <c r="C56" s="2">
        <v>47.671947</v>
      </c>
      <c r="D56" s="2">
        <v>16.838896</v>
      </c>
      <c r="E56" s="1">
        <v>113</v>
      </c>
      <c r="F56" s="1" t="s">
        <v>10</v>
      </c>
      <c r="G56" s="1" t="s">
        <v>11</v>
      </c>
      <c r="H56" s="3" t="s">
        <v>261</v>
      </c>
      <c r="I56" s="4">
        <v>114.1</v>
      </c>
      <c r="J56" s="4">
        <v>117.625</v>
      </c>
      <c r="K56" s="4">
        <v>98.625</v>
      </c>
      <c r="L56" s="4">
        <v>108</v>
      </c>
      <c r="M56" s="4">
        <v>116.425</v>
      </c>
    </row>
    <row r="57" spans="1:13" ht="15">
      <c r="A57" s="1" t="s">
        <v>271</v>
      </c>
      <c r="B57" s="1" t="s">
        <v>272</v>
      </c>
      <c r="C57" s="2">
        <v>46.813057</v>
      </c>
      <c r="D57" s="2">
        <v>6.944469</v>
      </c>
      <c r="E57" s="1">
        <v>489</v>
      </c>
      <c r="F57" s="1" t="s">
        <v>10</v>
      </c>
      <c r="G57" s="1" t="s">
        <v>11</v>
      </c>
      <c r="H57" s="3" t="s">
        <v>273</v>
      </c>
      <c r="I57" s="4">
        <v>135.15</v>
      </c>
      <c r="J57" s="4">
        <v>119.838</v>
      </c>
      <c r="K57" s="4">
        <v>118.825</v>
      </c>
      <c r="L57" s="4">
        <v>120.688</v>
      </c>
      <c r="M57" s="4">
        <v>129.562</v>
      </c>
    </row>
    <row r="58" spans="1:13" ht="15">
      <c r="A58" s="1" t="s">
        <v>274</v>
      </c>
      <c r="B58" s="1" t="s">
        <v>275</v>
      </c>
      <c r="C58" s="2">
        <v>47.479767</v>
      </c>
      <c r="D58" s="2">
        <v>8.904696</v>
      </c>
      <c r="E58" s="1">
        <v>538</v>
      </c>
      <c r="F58" s="1" t="s">
        <v>10</v>
      </c>
      <c r="G58" s="1" t="s">
        <v>11</v>
      </c>
      <c r="H58" s="3" t="s">
        <v>276</v>
      </c>
      <c r="I58" s="4">
        <v>134.413</v>
      </c>
      <c r="J58" s="4">
        <v>121.425</v>
      </c>
      <c r="K58" s="4">
        <v>119.3</v>
      </c>
      <c r="L58" s="4">
        <v>118.3</v>
      </c>
      <c r="M58" s="4">
        <v>129.113</v>
      </c>
    </row>
    <row r="59" spans="1:13" ht="15">
      <c r="A59" s="1" t="s">
        <v>277</v>
      </c>
      <c r="B59" s="1" t="s">
        <v>278</v>
      </c>
      <c r="C59" s="2">
        <v>47.049469</v>
      </c>
      <c r="D59" s="2">
        <v>6.979203</v>
      </c>
      <c r="E59" s="1">
        <v>1136</v>
      </c>
      <c r="F59" s="1" t="s">
        <v>10</v>
      </c>
      <c r="G59" s="1" t="s">
        <v>11</v>
      </c>
      <c r="H59" s="3" t="s">
        <v>279</v>
      </c>
      <c r="I59" s="4">
        <v>145.413</v>
      </c>
      <c r="J59" s="4">
        <v>132.429</v>
      </c>
      <c r="K59" s="4">
        <v>127.213</v>
      </c>
      <c r="L59" s="4">
        <v>131.237</v>
      </c>
      <c r="M59" s="4">
        <v>135.775</v>
      </c>
    </row>
    <row r="60" spans="1:13" ht="15">
      <c r="A60" s="1" t="s">
        <v>283</v>
      </c>
      <c r="B60" s="1" t="s">
        <v>284</v>
      </c>
      <c r="C60" s="2">
        <v>47.06741</v>
      </c>
      <c r="D60" s="2">
        <v>8.463339</v>
      </c>
      <c r="E60" s="1">
        <v>1031</v>
      </c>
      <c r="F60" s="1" t="s">
        <v>10</v>
      </c>
      <c r="G60" s="1" t="s">
        <v>11</v>
      </c>
      <c r="H60" s="3" t="s">
        <v>285</v>
      </c>
      <c r="I60" s="4">
        <v>140.5</v>
      </c>
      <c r="J60" s="4">
        <v>132.4</v>
      </c>
      <c r="K60" s="4">
        <v>126.537</v>
      </c>
      <c r="L60" s="4">
        <v>128.863</v>
      </c>
      <c r="M60" s="4">
        <v>132.325</v>
      </c>
    </row>
    <row r="61" spans="1:13" ht="15">
      <c r="A61" s="1" t="s">
        <v>949</v>
      </c>
      <c r="B61" s="1" t="s">
        <v>950</v>
      </c>
      <c r="C61" s="2">
        <v>47.478249</v>
      </c>
      <c r="D61" s="2">
        <v>8.364387</v>
      </c>
      <c r="E61" s="1">
        <v>689</v>
      </c>
      <c r="F61" s="1" t="s">
        <v>10</v>
      </c>
      <c r="G61" s="1" t="s">
        <v>11</v>
      </c>
      <c r="H61" s="3" t="s">
        <v>951</v>
      </c>
      <c r="I61" s="4">
        <v>144.75</v>
      </c>
      <c r="J61" s="4">
        <v>132.113</v>
      </c>
      <c r="K61" s="4">
        <v>126.988</v>
      </c>
      <c r="L61" s="4">
        <v>127.912</v>
      </c>
      <c r="M61" s="4">
        <v>135.5</v>
      </c>
    </row>
    <row r="62" spans="1:13" ht="15">
      <c r="A62" s="1" t="s">
        <v>952</v>
      </c>
      <c r="B62" s="1" t="s">
        <v>953</v>
      </c>
      <c r="C62" s="2">
        <v>47.407028</v>
      </c>
      <c r="D62" s="2">
        <v>9.394333</v>
      </c>
      <c r="E62" s="1">
        <v>920</v>
      </c>
      <c r="F62" s="1" t="s">
        <v>10</v>
      </c>
      <c r="G62" s="1" t="s">
        <v>11</v>
      </c>
      <c r="H62" s="3" t="s">
        <v>954</v>
      </c>
      <c r="I62" s="4">
        <v>136.2</v>
      </c>
      <c r="J62" s="4">
        <v>119.338</v>
      </c>
      <c r="K62" s="4">
        <v>115.362</v>
      </c>
      <c r="L62" s="4">
        <v>123.638</v>
      </c>
      <c r="M62" s="4">
        <v>128.513</v>
      </c>
    </row>
    <row r="63" spans="1:13" ht="15">
      <c r="A63" s="1" t="s">
        <v>304</v>
      </c>
      <c r="B63" s="1" t="s">
        <v>305</v>
      </c>
      <c r="C63" s="2">
        <v>46.138988</v>
      </c>
      <c r="D63" s="2">
        <v>7.148333</v>
      </c>
      <c r="E63" s="1">
        <v>460</v>
      </c>
      <c r="F63" s="1" t="s">
        <v>10</v>
      </c>
      <c r="G63" s="1" t="s">
        <v>11</v>
      </c>
      <c r="H63" s="3" t="s">
        <v>306</v>
      </c>
      <c r="I63" s="4">
        <v>123.375</v>
      </c>
      <c r="J63" s="4">
        <v>110.425</v>
      </c>
      <c r="K63" s="4">
        <v>112.738</v>
      </c>
      <c r="L63" s="4">
        <v>112.5</v>
      </c>
      <c r="M63" s="4">
        <v>122.725</v>
      </c>
    </row>
    <row r="64" spans="1:13" ht="15">
      <c r="A64" s="1" t="s">
        <v>307</v>
      </c>
      <c r="B64" s="1" t="s">
        <v>308</v>
      </c>
      <c r="C64" s="2">
        <v>46.160367</v>
      </c>
      <c r="D64" s="2">
        <v>8.933942</v>
      </c>
      <c r="E64" s="1">
        <v>203</v>
      </c>
      <c r="F64" s="1" t="s">
        <v>10</v>
      </c>
      <c r="G64" s="1" t="s">
        <v>11</v>
      </c>
      <c r="H64" s="5" t="s">
        <v>309</v>
      </c>
      <c r="I64" s="4">
        <v>148.475</v>
      </c>
      <c r="J64" s="4">
        <v>149.012</v>
      </c>
      <c r="K64" s="4">
        <v>136.438</v>
      </c>
      <c r="L64" s="4">
        <v>130.75</v>
      </c>
      <c r="M64" s="4">
        <v>145.1</v>
      </c>
    </row>
    <row r="65" spans="1:13" ht="15">
      <c r="A65" s="1" t="s">
        <v>320</v>
      </c>
      <c r="B65" s="1" t="s">
        <v>321</v>
      </c>
      <c r="C65" s="2">
        <v>46.278103</v>
      </c>
      <c r="D65" s="2">
        <v>6.221283</v>
      </c>
      <c r="E65" s="1">
        <v>375</v>
      </c>
      <c r="F65" s="1" t="s">
        <v>10</v>
      </c>
      <c r="G65" s="1" t="s">
        <v>11</v>
      </c>
      <c r="H65" s="3" t="s">
        <v>322</v>
      </c>
      <c r="I65" s="4">
        <v>126.388</v>
      </c>
      <c r="J65" s="4">
        <v>105.512</v>
      </c>
      <c r="K65" s="4">
        <v>103.75</v>
      </c>
      <c r="L65" s="4">
        <v>111.175</v>
      </c>
      <c r="M65" s="4">
        <v>120.537</v>
      </c>
    </row>
    <row r="66" spans="1:13" ht="15">
      <c r="A66" s="1" t="s">
        <v>332</v>
      </c>
      <c r="B66" s="1" t="s">
        <v>333</v>
      </c>
      <c r="C66" s="2">
        <v>46.162552</v>
      </c>
      <c r="D66" s="2">
        <v>6.005189</v>
      </c>
      <c r="E66" s="1">
        <v>427</v>
      </c>
      <c r="F66" s="1" t="s">
        <v>10</v>
      </c>
      <c r="G66" s="1" t="s">
        <v>11</v>
      </c>
      <c r="H66" s="3" t="s">
        <v>334</v>
      </c>
      <c r="I66" s="4">
        <v>119</v>
      </c>
      <c r="J66" s="4">
        <v>113.588</v>
      </c>
      <c r="K66" s="4">
        <v>112.313</v>
      </c>
      <c r="L66" s="4">
        <v>118.475</v>
      </c>
      <c r="M66" s="4">
        <v>121.925</v>
      </c>
    </row>
    <row r="67" spans="1:13" ht="15">
      <c r="A67" s="1" t="s">
        <v>351</v>
      </c>
      <c r="B67" s="1" t="s">
        <v>352</v>
      </c>
      <c r="C67" s="2">
        <v>46.589165</v>
      </c>
      <c r="D67" s="2">
        <v>11.433333</v>
      </c>
      <c r="E67" s="1">
        <v>1770</v>
      </c>
      <c r="F67" s="1" t="s">
        <v>10</v>
      </c>
      <c r="G67" s="1" t="s">
        <v>11</v>
      </c>
      <c r="H67" s="3">
        <v>402109</v>
      </c>
      <c r="I67" s="4">
        <v>159.5</v>
      </c>
      <c r="J67" s="4">
        <v>149.375</v>
      </c>
      <c r="K67" s="4">
        <v>140</v>
      </c>
      <c r="L67" s="4">
        <v>149.375</v>
      </c>
      <c r="M67" s="4">
        <v>147</v>
      </c>
    </row>
    <row r="68" spans="1:13" ht="15">
      <c r="A68" s="1" t="s">
        <v>968</v>
      </c>
      <c r="B68" s="1" t="s">
        <v>969</v>
      </c>
      <c r="C68" s="2">
        <v>45.24889</v>
      </c>
      <c r="D68" s="2">
        <v>10.299445</v>
      </c>
      <c r="E68" s="1">
        <v>51</v>
      </c>
      <c r="F68" s="1" t="s">
        <v>10</v>
      </c>
      <c r="G68" s="1" t="s">
        <v>11</v>
      </c>
      <c r="H68" s="3">
        <v>301705</v>
      </c>
      <c r="I68" s="4">
        <v>190.875</v>
      </c>
      <c r="J68" s="4">
        <v>146.625</v>
      </c>
      <c r="K68" s="4">
        <v>137.125</v>
      </c>
      <c r="L68" s="4">
        <v>149</v>
      </c>
      <c r="M68" s="4">
        <v>130.375</v>
      </c>
    </row>
    <row r="69" spans="1:10" ht="15">
      <c r="A69" s="1" t="s">
        <v>972</v>
      </c>
      <c r="B69" s="1" t="s">
        <v>973</v>
      </c>
      <c r="C69" s="2">
        <v>46.00861</v>
      </c>
      <c r="D69" s="2">
        <v>9.285556</v>
      </c>
      <c r="E69" s="1">
        <v>220</v>
      </c>
      <c r="F69" s="1" t="s">
        <v>10</v>
      </c>
      <c r="G69" s="1" t="s">
        <v>11</v>
      </c>
      <c r="H69" s="3">
        <v>301305</v>
      </c>
      <c r="I69" s="4">
        <v>208</v>
      </c>
      <c r="J69" s="4">
        <v>176.875</v>
      </c>
    </row>
    <row r="70" spans="1:13" ht="15">
      <c r="A70" s="1" t="s">
        <v>976</v>
      </c>
      <c r="B70" s="1" t="s">
        <v>977</v>
      </c>
      <c r="C70" s="2">
        <v>45.279167</v>
      </c>
      <c r="D70" s="2">
        <v>10.007222</v>
      </c>
      <c r="E70" s="1">
        <v>61</v>
      </c>
      <c r="F70" s="1" t="s">
        <v>10</v>
      </c>
      <c r="G70" s="1" t="s">
        <v>11</v>
      </c>
      <c r="H70" s="3">
        <v>301903</v>
      </c>
      <c r="I70" s="4">
        <v>148.429</v>
      </c>
      <c r="J70" s="4">
        <v>142.875</v>
      </c>
      <c r="K70" s="4">
        <v>140.75</v>
      </c>
      <c r="L70" s="4">
        <v>134.143</v>
      </c>
      <c r="M70" s="4">
        <v>135</v>
      </c>
    </row>
    <row r="71" spans="1:13" ht="15">
      <c r="A71" s="1" t="s">
        <v>982</v>
      </c>
      <c r="B71" s="1" t="s">
        <v>983</v>
      </c>
      <c r="C71" s="2">
        <v>43.789165</v>
      </c>
      <c r="D71" s="2">
        <v>11.323889</v>
      </c>
      <c r="E71" s="1">
        <v>195</v>
      </c>
      <c r="F71" s="1" t="s">
        <v>10</v>
      </c>
      <c r="G71" s="1" t="s">
        <v>11</v>
      </c>
      <c r="H71" s="3">
        <v>904816</v>
      </c>
      <c r="I71" s="4">
        <v>132.5</v>
      </c>
      <c r="J71" s="4">
        <v>146.75</v>
      </c>
      <c r="K71" s="4">
        <v>128.375</v>
      </c>
      <c r="L71" s="4">
        <v>131.75</v>
      </c>
      <c r="M71" s="4">
        <v>122.75</v>
      </c>
    </row>
    <row r="72" spans="1:13" ht="15">
      <c r="A72" s="1" t="s">
        <v>426</v>
      </c>
      <c r="B72" s="1" t="s">
        <v>427</v>
      </c>
      <c r="C72" s="2">
        <v>41.889446</v>
      </c>
      <c r="D72" s="2">
        <v>12.266389</v>
      </c>
      <c r="E72" s="1">
        <v>61</v>
      </c>
      <c r="F72" s="1" t="s">
        <v>10</v>
      </c>
      <c r="G72" s="1" t="s">
        <v>11</v>
      </c>
      <c r="H72" s="3">
        <v>1205803</v>
      </c>
      <c r="I72" s="4">
        <v>108.125</v>
      </c>
      <c r="J72" s="4">
        <v>100.125</v>
      </c>
      <c r="K72" s="4">
        <v>101</v>
      </c>
      <c r="L72" s="4">
        <v>108.125</v>
      </c>
      <c r="M72" s="4">
        <v>108.375</v>
      </c>
    </row>
    <row r="73" spans="1:13" ht="15">
      <c r="A73" s="1" t="s">
        <v>990</v>
      </c>
      <c r="B73" s="1" t="s">
        <v>991</v>
      </c>
      <c r="C73" s="2">
        <v>45.729168</v>
      </c>
      <c r="D73" s="2">
        <v>6.977778</v>
      </c>
      <c r="E73" s="1">
        <v>1640</v>
      </c>
      <c r="F73" s="1" t="s">
        <v>10</v>
      </c>
      <c r="G73" s="1" t="s">
        <v>11</v>
      </c>
      <c r="H73" s="3">
        <v>200710</v>
      </c>
      <c r="K73" s="4">
        <v>124.375</v>
      </c>
      <c r="L73" s="4">
        <v>100</v>
      </c>
      <c r="M73" s="4">
        <v>109</v>
      </c>
    </row>
    <row r="74" spans="1:10" ht="15">
      <c r="A74" s="1" t="s">
        <v>990</v>
      </c>
      <c r="B74" s="1" t="s">
        <v>991</v>
      </c>
      <c r="C74" s="2">
        <v>45.729168</v>
      </c>
      <c r="D74" s="2">
        <v>6.977778</v>
      </c>
      <c r="E74" s="1">
        <v>1640</v>
      </c>
      <c r="F74" s="1" t="s">
        <v>10</v>
      </c>
      <c r="G74" s="1" t="s">
        <v>11</v>
      </c>
      <c r="H74" s="3">
        <v>200710</v>
      </c>
      <c r="I74" s="4">
        <v>100.875</v>
      </c>
      <c r="J74" s="4">
        <v>109</v>
      </c>
    </row>
    <row r="75" spans="1:13" ht="15">
      <c r="A75" s="1" t="s">
        <v>992</v>
      </c>
      <c r="B75" s="1" t="s">
        <v>993</v>
      </c>
      <c r="C75" s="2">
        <v>45.815834</v>
      </c>
      <c r="D75" s="2">
        <v>7.235278</v>
      </c>
      <c r="E75" s="1">
        <v>1330</v>
      </c>
      <c r="F75" s="1" t="s">
        <v>10</v>
      </c>
      <c r="G75" s="1" t="s">
        <v>11</v>
      </c>
      <c r="H75" s="3">
        <v>200709</v>
      </c>
      <c r="K75" s="4">
        <v>122.625</v>
      </c>
      <c r="L75" s="4">
        <v>121.25</v>
      </c>
      <c r="M75" s="4">
        <v>123.25</v>
      </c>
    </row>
    <row r="76" spans="1:10" ht="15">
      <c r="A76" s="1" t="s">
        <v>992</v>
      </c>
      <c r="B76" s="1" t="s">
        <v>993</v>
      </c>
      <c r="C76" s="2">
        <v>45.815834</v>
      </c>
      <c r="D76" s="2">
        <v>7.235278</v>
      </c>
      <c r="E76" s="1">
        <v>1330</v>
      </c>
      <c r="F76" s="1" t="s">
        <v>10</v>
      </c>
      <c r="G76" s="1" t="s">
        <v>11</v>
      </c>
      <c r="H76" s="3">
        <v>200709</v>
      </c>
      <c r="I76" s="4">
        <v>132.75</v>
      </c>
      <c r="J76" s="4">
        <v>117.875</v>
      </c>
    </row>
    <row r="77" spans="1:13" ht="15">
      <c r="A77" s="1" t="s">
        <v>996</v>
      </c>
      <c r="B77" s="1" t="s">
        <v>997</v>
      </c>
      <c r="C77" s="2">
        <v>45.5975</v>
      </c>
      <c r="D77" s="2">
        <v>7.760278</v>
      </c>
      <c r="E77" s="1">
        <v>371</v>
      </c>
      <c r="F77" s="1" t="s">
        <v>10</v>
      </c>
      <c r="G77" s="1" t="s">
        <v>11</v>
      </c>
      <c r="H77" s="3">
        <v>200708</v>
      </c>
      <c r="I77" s="4">
        <v>145.75</v>
      </c>
      <c r="M77" s="4">
        <v>119.625</v>
      </c>
    </row>
    <row r="78" spans="1:12" ht="15">
      <c r="A78" s="1" t="s">
        <v>996</v>
      </c>
      <c r="B78" s="1" t="s">
        <v>997</v>
      </c>
      <c r="C78" s="2">
        <v>45.5975</v>
      </c>
      <c r="D78" s="2">
        <v>7.760278</v>
      </c>
      <c r="E78" s="1">
        <v>371</v>
      </c>
      <c r="F78" s="1" t="s">
        <v>10</v>
      </c>
      <c r="G78" s="1" t="s">
        <v>11</v>
      </c>
      <c r="H78" s="3">
        <v>200708</v>
      </c>
      <c r="J78" s="4">
        <v>139.25</v>
      </c>
      <c r="K78" s="4">
        <v>117.375</v>
      </c>
      <c r="L78" s="4">
        <v>132.625</v>
      </c>
    </row>
    <row r="79" spans="1:13" ht="15">
      <c r="A79" s="1" t="s">
        <v>438</v>
      </c>
      <c r="B79" s="1" t="s">
        <v>439</v>
      </c>
      <c r="C79" s="2">
        <v>42.572498</v>
      </c>
      <c r="D79" s="2">
        <v>12.961945</v>
      </c>
      <c r="E79" s="1">
        <v>948</v>
      </c>
      <c r="F79" s="1" t="s">
        <v>10</v>
      </c>
      <c r="G79" s="1" t="s">
        <v>11</v>
      </c>
      <c r="H79" s="3">
        <v>1205701</v>
      </c>
      <c r="I79" s="4">
        <v>172.5</v>
      </c>
      <c r="J79" s="4">
        <v>144.375</v>
      </c>
      <c r="K79" s="4">
        <v>129.875</v>
      </c>
      <c r="L79" s="4">
        <v>128.5</v>
      </c>
      <c r="M79" s="4">
        <v>122.875</v>
      </c>
    </row>
    <row r="80" spans="1:13" ht="15">
      <c r="A80" s="1" t="s">
        <v>440</v>
      </c>
      <c r="B80" s="1" t="s">
        <v>441</v>
      </c>
      <c r="C80" s="2">
        <v>41.670002</v>
      </c>
      <c r="D80" s="2">
        <v>13.674445</v>
      </c>
      <c r="E80" s="1">
        <v>388</v>
      </c>
      <c r="F80" s="1" t="s">
        <v>10</v>
      </c>
      <c r="G80" s="1" t="s">
        <v>11</v>
      </c>
      <c r="H80" s="3">
        <v>1206005</v>
      </c>
      <c r="I80" s="4">
        <v>131.5</v>
      </c>
      <c r="J80" s="4">
        <v>134.5</v>
      </c>
      <c r="K80" s="4">
        <v>137.25</v>
      </c>
      <c r="L80" s="4">
        <v>132.5</v>
      </c>
      <c r="M80" s="4">
        <v>130.625</v>
      </c>
    </row>
    <row r="81" spans="1:13" ht="15">
      <c r="A81" s="1" t="s">
        <v>470</v>
      </c>
      <c r="B81" s="1" t="s">
        <v>471</v>
      </c>
      <c r="C81" s="2">
        <v>45.175556</v>
      </c>
      <c r="D81" s="2">
        <v>7.56</v>
      </c>
      <c r="E81" s="1">
        <v>337</v>
      </c>
      <c r="F81" s="1" t="s">
        <v>10</v>
      </c>
      <c r="G81" s="1" t="s">
        <v>11</v>
      </c>
      <c r="H81" s="3">
        <v>100122</v>
      </c>
      <c r="I81" s="4">
        <v>167</v>
      </c>
      <c r="J81" s="4">
        <v>156</v>
      </c>
      <c r="K81" s="4">
        <v>123.125</v>
      </c>
      <c r="L81" s="4">
        <v>145.125</v>
      </c>
      <c r="M81" s="4">
        <v>142.5</v>
      </c>
    </row>
    <row r="82" spans="1:13" ht="15">
      <c r="A82" s="1" t="s">
        <v>480</v>
      </c>
      <c r="B82" s="1" t="s">
        <v>481</v>
      </c>
      <c r="C82" s="2">
        <v>46.035</v>
      </c>
      <c r="D82" s="2">
        <v>13.225277</v>
      </c>
      <c r="E82" s="1">
        <v>100</v>
      </c>
      <c r="F82" s="1" t="s">
        <v>10</v>
      </c>
      <c r="G82" s="1" t="s">
        <v>11</v>
      </c>
      <c r="H82" s="3">
        <v>603005</v>
      </c>
      <c r="I82" s="4">
        <v>154.167</v>
      </c>
      <c r="J82" s="4">
        <v>143.125</v>
      </c>
      <c r="K82" s="4">
        <v>117.875</v>
      </c>
      <c r="L82" s="4">
        <v>127.5</v>
      </c>
      <c r="M82" s="4">
        <v>129.625</v>
      </c>
    </row>
    <row r="83" spans="1:13" ht="15">
      <c r="A83" s="1" t="s">
        <v>1016</v>
      </c>
      <c r="B83" s="1" t="s">
        <v>1017</v>
      </c>
      <c r="C83" s="2">
        <v>45.282776</v>
      </c>
      <c r="D83" s="2">
        <v>8.989445</v>
      </c>
      <c r="E83" s="1">
        <v>100</v>
      </c>
      <c r="F83" s="1" t="s">
        <v>10</v>
      </c>
      <c r="G83" s="1" t="s">
        <v>11</v>
      </c>
      <c r="H83" s="3">
        <v>301529</v>
      </c>
      <c r="I83" s="4">
        <v>139.125</v>
      </c>
      <c r="J83" s="4">
        <v>146.25</v>
      </c>
      <c r="K83" s="4">
        <v>126.5</v>
      </c>
      <c r="L83" s="4">
        <v>135</v>
      </c>
      <c r="M83" s="4">
        <v>141.875</v>
      </c>
    </row>
    <row r="84" spans="1:13" ht="15">
      <c r="A84" s="1" t="s">
        <v>486</v>
      </c>
      <c r="B84" s="1" t="s">
        <v>487</v>
      </c>
      <c r="C84" s="2">
        <v>44.556667</v>
      </c>
      <c r="D84" s="2">
        <v>8.941944</v>
      </c>
      <c r="E84" s="1">
        <v>600</v>
      </c>
      <c r="F84" s="1" t="s">
        <v>10</v>
      </c>
      <c r="G84" s="1" t="s">
        <v>11</v>
      </c>
      <c r="H84" s="3">
        <v>701013</v>
      </c>
      <c r="I84" s="4">
        <v>91.875</v>
      </c>
      <c r="J84" s="4">
        <v>101.25</v>
      </c>
      <c r="K84" s="4">
        <v>103.286</v>
      </c>
      <c r="L84" s="4">
        <v>119.5</v>
      </c>
      <c r="M84" s="4">
        <v>142.75</v>
      </c>
    </row>
    <row r="85" spans="1:13" ht="15">
      <c r="A85" s="1" t="s">
        <v>488</v>
      </c>
      <c r="B85" s="1" t="s">
        <v>489</v>
      </c>
      <c r="C85" s="2">
        <v>44.839722</v>
      </c>
      <c r="D85" s="2">
        <v>11.961111</v>
      </c>
      <c r="E85" s="1">
        <v>-2</v>
      </c>
      <c r="F85" s="1" t="s">
        <v>10</v>
      </c>
      <c r="G85" s="1" t="s">
        <v>11</v>
      </c>
      <c r="H85" s="3">
        <v>803805</v>
      </c>
      <c r="I85" s="4">
        <v>295</v>
      </c>
      <c r="J85" s="4">
        <v>138.5</v>
      </c>
      <c r="K85" s="4">
        <v>124.25</v>
      </c>
      <c r="L85" s="4">
        <v>135.25</v>
      </c>
      <c r="M85" s="4">
        <v>125.5</v>
      </c>
    </row>
    <row r="86" spans="1:13" ht="15">
      <c r="A86" s="1" t="s">
        <v>1018</v>
      </c>
      <c r="B86" s="1" t="s">
        <v>1019</v>
      </c>
      <c r="C86" s="2">
        <v>45.2075</v>
      </c>
      <c r="D86" s="2">
        <v>10.742778</v>
      </c>
      <c r="E86" s="1">
        <v>29</v>
      </c>
      <c r="F86" s="1" t="s">
        <v>10</v>
      </c>
      <c r="G86" s="1" t="s">
        <v>11</v>
      </c>
      <c r="H86" s="3">
        <v>302001</v>
      </c>
      <c r="J86" s="4">
        <v>146.875</v>
      </c>
      <c r="K86" s="4">
        <v>133.25</v>
      </c>
      <c r="L86" s="4">
        <v>155.625</v>
      </c>
      <c r="M86" s="4">
        <v>144</v>
      </c>
    </row>
    <row r="87" spans="1:13" ht="15">
      <c r="A87" s="1" t="s">
        <v>498</v>
      </c>
      <c r="B87" s="1" t="s">
        <v>499</v>
      </c>
      <c r="C87" s="2">
        <v>46.082775</v>
      </c>
      <c r="D87" s="2">
        <v>10.958611</v>
      </c>
      <c r="E87" s="1">
        <v>1601</v>
      </c>
      <c r="F87" s="1" t="s">
        <v>10</v>
      </c>
      <c r="G87" s="1" t="s">
        <v>11</v>
      </c>
      <c r="H87" s="3">
        <v>402203</v>
      </c>
      <c r="I87" s="4">
        <v>155.375</v>
      </c>
      <c r="J87" s="4">
        <v>147.625</v>
      </c>
      <c r="K87" s="4">
        <v>131.75</v>
      </c>
      <c r="L87" s="4">
        <v>139.625</v>
      </c>
      <c r="M87" s="4">
        <v>155.625</v>
      </c>
    </row>
    <row r="88" spans="1:13" ht="15">
      <c r="A88" s="1" t="s">
        <v>1022</v>
      </c>
      <c r="B88" s="1" t="s">
        <v>1023</v>
      </c>
      <c r="C88" s="2">
        <v>44.390556</v>
      </c>
      <c r="D88" s="2">
        <v>8.201388</v>
      </c>
      <c r="E88" s="1">
        <v>400</v>
      </c>
      <c r="F88" s="1" t="s">
        <v>10</v>
      </c>
      <c r="G88" s="1" t="s">
        <v>11</v>
      </c>
      <c r="H88" s="3">
        <v>700901</v>
      </c>
      <c r="I88" s="4">
        <v>133.875</v>
      </c>
      <c r="J88" s="4">
        <v>124.75</v>
      </c>
      <c r="K88" s="4">
        <v>95.625</v>
      </c>
      <c r="L88" s="4">
        <v>121.25</v>
      </c>
      <c r="M88" s="4">
        <v>118</v>
      </c>
    </row>
    <row r="89" spans="1:13" ht="15">
      <c r="A89" s="1" t="s">
        <v>1024</v>
      </c>
      <c r="B89" s="1" t="s">
        <v>1025</v>
      </c>
      <c r="C89" s="2">
        <v>43.500832</v>
      </c>
      <c r="D89" s="2">
        <v>10.41361</v>
      </c>
      <c r="E89" s="1">
        <v>240</v>
      </c>
      <c r="F89" s="1" t="s">
        <v>10</v>
      </c>
      <c r="G89" s="1" t="s">
        <v>11</v>
      </c>
      <c r="H89" s="3">
        <v>904904</v>
      </c>
      <c r="I89" s="4">
        <v>137.125</v>
      </c>
      <c r="J89" s="4">
        <v>118.125</v>
      </c>
      <c r="K89" s="4">
        <v>116.875</v>
      </c>
      <c r="L89" s="4">
        <v>120.75</v>
      </c>
      <c r="M89" s="4">
        <v>124</v>
      </c>
    </row>
    <row r="90" spans="1:13" ht="15">
      <c r="A90" s="1" t="s">
        <v>1026</v>
      </c>
      <c r="B90" s="1" t="s">
        <v>1027</v>
      </c>
      <c r="C90" s="2">
        <v>45.308609</v>
      </c>
      <c r="D90" s="2">
        <v>9.586111</v>
      </c>
      <c r="E90" s="1">
        <v>64</v>
      </c>
      <c r="F90" s="1" t="s">
        <v>10</v>
      </c>
      <c r="G90" s="1" t="s">
        <v>11</v>
      </c>
      <c r="H90" s="3">
        <v>309801</v>
      </c>
      <c r="J90" s="4">
        <v>115</v>
      </c>
      <c r="K90" s="4">
        <v>139.75</v>
      </c>
      <c r="L90" s="4">
        <v>136.5</v>
      </c>
      <c r="M90" s="4">
        <v>143.625</v>
      </c>
    </row>
    <row r="91" spans="1:13" ht="15">
      <c r="A91" s="1" t="s">
        <v>542</v>
      </c>
      <c r="B91" s="1" t="s">
        <v>543</v>
      </c>
      <c r="C91" s="2">
        <v>45.335278</v>
      </c>
      <c r="D91" s="2">
        <v>9.452778</v>
      </c>
      <c r="E91" s="1">
        <v>83</v>
      </c>
      <c r="F91" s="1" t="s">
        <v>10</v>
      </c>
      <c r="G91" s="1" t="s">
        <v>11</v>
      </c>
      <c r="H91" s="3">
        <v>309806</v>
      </c>
      <c r="J91" s="4">
        <v>131.125</v>
      </c>
      <c r="K91" s="4">
        <v>137.875</v>
      </c>
      <c r="L91" s="4">
        <v>134.875</v>
      </c>
      <c r="M91" s="4">
        <v>143.25</v>
      </c>
    </row>
    <row r="92" spans="1:13" ht="15">
      <c r="A92" s="1" t="s">
        <v>548</v>
      </c>
      <c r="B92" s="1" t="s">
        <v>549</v>
      </c>
      <c r="C92" s="2">
        <v>44.662224</v>
      </c>
      <c r="D92" s="2">
        <v>11.639444</v>
      </c>
      <c r="E92" s="1">
        <v>11</v>
      </c>
      <c r="F92" s="1" t="s">
        <v>10</v>
      </c>
      <c r="G92" s="1" t="s">
        <v>11</v>
      </c>
      <c r="H92" s="3">
        <v>803717</v>
      </c>
      <c r="I92" s="4">
        <v>290.125</v>
      </c>
      <c r="J92" s="4">
        <v>137.5</v>
      </c>
      <c r="K92" s="4">
        <v>151.125</v>
      </c>
      <c r="L92" s="4">
        <v>139.5</v>
      </c>
      <c r="M92" s="4">
        <v>133.625</v>
      </c>
    </row>
    <row r="93" spans="1:13" ht="15">
      <c r="A93" s="1" t="s">
        <v>556</v>
      </c>
      <c r="B93" s="1" t="s">
        <v>557</v>
      </c>
      <c r="C93" s="2">
        <v>45.497501</v>
      </c>
      <c r="D93" s="2">
        <v>9.556389</v>
      </c>
      <c r="E93" s="1">
        <v>115</v>
      </c>
      <c r="F93" s="1" t="s">
        <v>10</v>
      </c>
      <c r="G93" s="1" t="s">
        <v>11</v>
      </c>
      <c r="H93" s="3">
        <v>301622</v>
      </c>
      <c r="I93" s="4">
        <v>140.875</v>
      </c>
      <c r="K93" s="4">
        <v>105.75</v>
      </c>
      <c r="L93" s="4">
        <v>145</v>
      </c>
      <c r="M93" s="4">
        <v>136</v>
      </c>
    </row>
    <row r="94" spans="1:13" ht="15">
      <c r="A94" s="1" t="s">
        <v>560</v>
      </c>
      <c r="B94" s="1" t="s">
        <v>561</v>
      </c>
      <c r="C94" s="2">
        <v>45.843887</v>
      </c>
      <c r="D94" s="2">
        <v>13.544723</v>
      </c>
      <c r="E94" s="1">
        <v>125</v>
      </c>
      <c r="F94" s="1" t="s">
        <v>10</v>
      </c>
      <c r="G94" s="1" t="s">
        <v>11</v>
      </c>
      <c r="H94" s="3">
        <v>603103</v>
      </c>
      <c r="I94" s="4">
        <v>133.5</v>
      </c>
      <c r="J94" s="4">
        <v>144.125</v>
      </c>
      <c r="K94" s="4">
        <v>131.875</v>
      </c>
      <c r="L94" s="4">
        <v>140.375</v>
      </c>
      <c r="M94" s="4">
        <v>139.375</v>
      </c>
    </row>
    <row r="95" spans="1:13" ht="15">
      <c r="A95" s="1" t="s">
        <v>562</v>
      </c>
      <c r="B95" s="1" t="s">
        <v>563</v>
      </c>
      <c r="C95" s="2">
        <v>46.263054</v>
      </c>
      <c r="D95" s="2">
        <v>12.468333</v>
      </c>
      <c r="E95" s="1">
        <v>558</v>
      </c>
      <c r="F95" s="1" t="s">
        <v>10</v>
      </c>
      <c r="G95" s="1" t="s">
        <v>11</v>
      </c>
      <c r="H95" s="3">
        <v>609308</v>
      </c>
      <c r="I95" s="4">
        <v>144.75</v>
      </c>
      <c r="J95" s="4">
        <v>124</v>
      </c>
      <c r="K95" s="4">
        <v>122.5</v>
      </c>
      <c r="L95" s="4">
        <v>142.75</v>
      </c>
      <c r="M95" s="4">
        <v>131.625</v>
      </c>
    </row>
    <row r="96" spans="1:13" ht="15">
      <c r="A96" s="1" t="s">
        <v>572</v>
      </c>
      <c r="B96" s="1" t="s">
        <v>573</v>
      </c>
      <c r="C96" s="2">
        <v>44.413612</v>
      </c>
      <c r="D96" s="2">
        <v>8.1675</v>
      </c>
      <c r="E96" s="1">
        <v>390</v>
      </c>
      <c r="F96" s="1" t="s">
        <v>10</v>
      </c>
      <c r="G96" s="1" t="s">
        <v>11</v>
      </c>
      <c r="H96" s="3">
        <v>10401</v>
      </c>
      <c r="I96" s="4">
        <v>158.25</v>
      </c>
      <c r="J96" s="4">
        <v>143.625</v>
      </c>
      <c r="K96" s="4">
        <v>133.75</v>
      </c>
      <c r="L96" s="4">
        <v>131.875</v>
      </c>
      <c r="M96" s="4">
        <v>121.75</v>
      </c>
    </row>
    <row r="97" spans="1:11" ht="15">
      <c r="A97" s="1" t="s">
        <v>574</v>
      </c>
      <c r="B97" s="1" t="s">
        <v>575</v>
      </c>
      <c r="C97" s="2">
        <v>45.017498</v>
      </c>
      <c r="D97" s="2">
        <v>7.940834</v>
      </c>
      <c r="E97" s="1">
        <v>280</v>
      </c>
      <c r="F97" s="1" t="s">
        <v>10</v>
      </c>
      <c r="G97" s="1" t="s">
        <v>11</v>
      </c>
      <c r="H97" s="3">
        <v>10502</v>
      </c>
      <c r="I97" s="4">
        <v>171.375</v>
      </c>
      <c r="J97" s="4">
        <v>157.375</v>
      </c>
      <c r="K97" s="4">
        <v>128.5</v>
      </c>
    </row>
    <row r="98" spans="1:9" ht="15">
      <c r="A98" s="1" t="s">
        <v>1038</v>
      </c>
      <c r="B98" s="1" t="s">
        <v>1039</v>
      </c>
      <c r="C98" s="2">
        <v>46.507221</v>
      </c>
      <c r="D98" s="2">
        <v>12.931667</v>
      </c>
      <c r="E98" s="1">
        <v>1717</v>
      </c>
      <c r="F98" s="1" t="s">
        <v>10</v>
      </c>
      <c r="G98" s="1" t="s">
        <v>11</v>
      </c>
      <c r="H98" s="3">
        <v>603018</v>
      </c>
      <c r="I98" s="4">
        <v>151.571</v>
      </c>
    </row>
    <row r="99" spans="1:8" ht="15">
      <c r="A99" s="1" t="s">
        <v>1040</v>
      </c>
      <c r="B99" s="1" t="s">
        <v>1041</v>
      </c>
      <c r="C99" s="2">
        <v>46.367775</v>
      </c>
      <c r="D99" s="2">
        <v>13.150833</v>
      </c>
      <c r="E99" s="1">
        <v>510</v>
      </c>
      <c r="F99" s="1" t="s">
        <v>10</v>
      </c>
      <c r="G99" s="1" t="s">
        <v>11</v>
      </c>
      <c r="H99" s="3">
        <v>603017</v>
      </c>
    </row>
    <row r="100" spans="1:13" ht="15">
      <c r="A100" s="1" t="s">
        <v>1042</v>
      </c>
      <c r="B100" s="1" t="s">
        <v>1043</v>
      </c>
      <c r="C100" s="2">
        <v>44.183056</v>
      </c>
      <c r="D100" s="2">
        <v>9.897778</v>
      </c>
      <c r="E100" s="1">
        <v>275</v>
      </c>
      <c r="F100" s="1" t="s">
        <v>10</v>
      </c>
      <c r="G100" s="1" t="s">
        <v>11</v>
      </c>
      <c r="H100" s="3">
        <v>701108</v>
      </c>
      <c r="M100" s="4">
        <v>121.125</v>
      </c>
    </row>
    <row r="101" spans="1:13" ht="15">
      <c r="A101" s="1" t="s">
        <v>590</v>
      </c>
      <c r="B101" s="1" t="s">
        <v>591</v>
      </c>
      <c r="C101" s="2">
        <v>43.916111</v>
      </c>
      <c r="D101" s="2">
        <v>11.006945</v>
      </c>
      <c r="E101" s="1">
        <v>48</v>
      </c>
      <c r="F101" s="1" t="s">
        <v>10</v>
      </c>
      <c r="G101" s="1" t="s">
        <v>11</v>
      </c>
      <c r="H101" s="3">
        <v>904705</v>
      </c>
      <c r="J101" s="4">
        <v>128</v>
      </c>
      <c r="K101" s="4">
        <v>136.625</v>
      </c>
      <c r="L101" s="4">
        <v>136.75</v>
      </c>
      <c r="M101" s="4">
        <v>134.375</v>
      </c>
    </row>
    <row r="102" spans="1:13" ht="15">
      <c r="A102" s="1" t="s">
        <v>1048</v>
      </c>
      <c r="B102" s="6" t="s">
        <v>1049</v>
      </c>
      <c r="C102" s="2">
        <v>45.700001</v>
      </c>
      <c r="D102" s="2">
        <v>11.95</v>
      </c>
      <c r="E102" s="1">
        <v>51</v>
      </c>
      <c r="F102" s="1" t="s">
        <v>10</v>
      </c>
      <c r="G102" s="1" t="s">
        <v>11</v>
      </c>
      <c r="H102" s="5">
        <v>502610</v>
      </c>
      <c r="K102" s="4">
        <v>131.429</v>
      </c>
      <c r="L102" s="4">
        <v>139.25</v>
      </c>
      <c r="M102" s="4">
        <v>131.375</v>
      </c>
    </row>
    <row r="103" spans="1:13" ht="15">
      <c r="A103" s="1" t="s">
        <v>604</v>
      </c>
      <c r="B103" s="1" t="s">
        <v>605</v>
      </c>
      <c r="C103" s="2">
        <v>45.836945</v>
      </c>
      <c r="D103" s="2">
        <v>12.510278</v>
      </c>
      <c r="E103" s="1">
        <v>14</v>
      </c>
      <c r="F103" s="1" t="s">
        <v>10</v>
      </c>
      <c r="G103" s="1" t="s">
        <v>11</v>
      </c>
      <c r="H103" s="3">
        <v>502609</v>
      </c>
      <c r="K103" s="4">
        <v>151.5</v>
      </c>
      <c r="L103" s="4">
        <v>137.25</v>
      </c>
      <c r="M103" s="4">
        <v>134.875</v>
      </c>
    </row>
    <row r="104" spans="1:13" ht="15">
      <c r="A104" s="1" t="s">
        <v>606</v>
      </c>
      <c r="B104" s="1" t="s">
        <v>607</v>
      </c>
      <c r="C104" s="2">
        <v>41.665279</v>
      </c>
      <c r="D104" s="2">
        <v>15.945</v>
      </c>
      <c r="E104" s="1">
        <v>30</v>
      </c>
      <c r="F104" s="1" t="s">
        <v>10</v>
      </c>
      <c r="G104" s="1" t="s">
        <v>11</v>
      </c>
      <c r="H104" s="3">
        <v>1607175</v>
      </c>
      <c r="M104" s="4">
        <v>119.625</v>
      </c>
    </row>
    <row r="105" spans="1:13" ht="15">
      <c r="A105" s="1" t="s">
        <v>1050</v>
      </c>
      <c r="B105" s="1" t="s">
        <v>1051</v>
      </c>
      <c r="C105" s="2">
        <v>43.868889</v>
      </c>
      <c r="D105" s="2">
        <v>10.453611</v>
      </c>
      <c r="E105" s="1">
        <v>120</v>
      </c>
      <c r="F105" s="1" t="s">
        <v>10</v>
      </c>
      <c r="G105" s="1" t="s">
        <v>11</v>
      </c>
      <c r="H105" s="3">
        <v>904611</v>
      </c>
      <c r="J105" s="4">
        <v>138.625</v>
      </c>
      <c r="K105" s="4">
        <v>120.25</v>
      </c>
      <c r="L105" s="4">
        <v>119.625</v>
      </c>
      <c r="M105" s="4">
        <v>123.625</v>
      </c>
    </row>
    <row r="106" spans="1:13" ht="15">
      <c r="A106" s="1" t="s">
        <v>641</v>
      </c>
      <c r="B106" s="1" t="s">
        <v>642</v>
      </c>
      <c r="C106" s="2">
        <v>40.458889</v>
      </c>
      <c r="D106" s="2">
        <v>18.116112</v>
      </c>
      <c r="E106" s="1">
        <v>10</v>
      </c>
      <c r="F106" s="1" t="s">
        <v>10</v>
      </c>
      <c r="G106" s="1" t="s">
        <v>11</v>
      </c>
      <c r="H106" s="3">
        <v>1607576</v>
      </c>
      <c r="I106" s="4">
        <v>138.625</v>
      </c>
      <c r="J106" s="4">
        <v>130</v>
      </c>
      <c r="M106" s="4">
        <v>118</v>
      </c>
    </row>
    <row r="107" spans="1:13" ht="15">
      <c r="A107" s="1" t="s">
        <v>647</v>
      </c>
      <c r="B107" s="1" t="s">
        <v>648</v>
      </c>
      <c r="C107" s="2">
        <v>44.299721</v>
      </c>
      <c r="D107" s="2">
        <v>10.430278</v>
      </c>
      <c r="E107" s="1">
        <v>1020</v>
      </c>
      <c r="F107" s="1" t="s">
        <v>10</v>
      </c>
      <c r="G107" s="1" t="s">
        <v>11</v>
      </c>
      <c r="H107" s="3">
        <v>803515</v>
      </c>
      <c r="I107" s="4">
        <v>153.5</v>
      </c>
      <c r="K107" s="4">
        <v>131.375</v>
      </c>
      <c r="L107" s="4">
        <v>136</v>
      </c>
      <c r="M107" s="4">
        <v>127.75</v>
      </c>
    </row>
    <row r="108" spans="1:13" ht="15">
      <c r="A108" s="1" t="s">
        <v>651</v>
      </c>
      <c r="B108" s="6" t="s">
        <v>652</v>
      </c>
      <c r="C108" s="2">
        <v>43.660278</v>
      </c>
      <c r="D108" s="2">
        <v>11.901667</v>
      </c>
      <c r="E108" s="1">
        <v>650</v>
      </c>
      <c r="F108" s="1" t="s">
        <v>10</v>
      </c>
      <c r="G108" s="1" t="s">
        <v>11</v>
      </c>
      <c r="H108" s="5">
        <v>905108</v>
      </c>
      <c r="I108" s="4">
        <v>120.375</v>
      </c>
      <c r="J108" s="4">
        <v>117.625</v>
      </c>
      <c r="K108" s="4">
        <v>120.143</v>
      </c>
      <c r="L108" s="4">
        <v>110.125</v>
      </c>
      <c r="M108" s="4">
        <v>105.25</v>
      </c>
    </row>
    <row r="109" spans="1:12" ht="15">
      <c r="A109" s="1" t="s">
        <v>1056</v>
      </c>
      <c r="B109" s="1" t="s">
        <v>1057</v>
      </c>
      <c r="C109" s="2">
        <v>46.11861</v>
      </c>
      <c r="D109" s="2">
        <v>13.585278</v>
      </c>
      <c r="E109" s="1">
        <v>625</v>
      </c>
      <c r="F109" s="1" t="s">
        <v>10</v>
      </c>
      <c r="G109" s="1" t="s">
        <v>11</v>
      </c>
      <c r="H109" s="3">
        <v>603019</v>
      </c>
      <c r="I109" s="4">
        <v>141.5</v>
      </c>
      <c r="J109" s="4">
        <v>132.429</v>
      </c>
      <c r="K109" s="4">
        <v>120.25</v>
      </c>
      <c r="L109" s="4">
        <v>117.714</v>
      </c>
    </row>
    <row r="110" spans="1:10" ht="15">
      <c r="A110" s="1" t="s">
        <v>1058</v>
      </c>
      <c r="B110" s="1" t="s">
        <v>1059</v>
      </c>
      <c r="C110" s="2">
        <v>37.622498</v>
      </c>
      <c r="D110" s="2">
        <v>13.5825</v>
      </c>
      <c r="E110" s="1">
        <v>972</v>
      </c>
      <c r="F110" s="1" t="s">
        <v>10</v>
      </c>
      <c r="G110" s="1" t="s">
        <v>11</v>
      </c>
      <c r="H110" s="3">
        <v>1908493</v>
      </c>
      <c r="J110" s="4">
        <v>26.143</v>
      </c>
    </row>
    <row r="111" spans="1:13" ht="15">
      <c r="A111" s="1" t="s">
        <v>1060</v>
      </c>
      <c r="B111" s="1" t="s">
        <v>1061</v>
      </c>
      <c r="C111" s="2">
        <v>45.040833</v>
      </c>
      <c r="D111" s="2">
        <v>8.915</v>
      </c>
      <c r="E111" s="1">
        <v>74</v>
      </c>
      <c r="F111" s="1" t="s">
        <v>10</v>
      </c>
      <c r="G111" s="1" t="s">
        <v>11</v>
      </c>
      <c r="H111" s="3">
        <v>301812</v>
      </c>
      <c r="I111" s="4">
        <v>110.125</v>
      </c>
      <c r="J111" s="4">
        <v>140.375</v>
      </c>
      <c r="K111" s="4">
        <v>142.286</v>
      </c>
      <c r="L111" s="4">
        <v>146.125</v>
      </c>
      <c r="M111" s="4">
        <v>144.875</v>
      </c>
    </row>
    <row r="112" spans="1:10" ht="15">
      <c r="A112" s="1" t="s">
        <v>1062</v>
      </c>
      <c r="B112" s="1" t="s">
        <v>1063</v>
      </c>
      <c r="C112" s="2">
        <v>35.518612</v>
      </c>
      <c r="D112" s="2">
        <v>12.629723</v>
      </c>
      <c r="E112" s="1">
        <v>45</v>
      </c>
      <c r="F112" s="1" t="s">
        <v>10</v>
      </c>
      <c r="G112" s="1" t="s">
        <v>11</v>
      </c>
      <c r="H112" s="3">
        <v>1908496</v>
      </c>
      <c r="J112" s="4">
        <v>118.75</v>
      </c>
    </row>
    <row r="113" spans="1:10" ht="15">
      <c r="A113" s="1" t="s">
        <v>1064</v>
      </c>
      <c r="B113" s="1" t="s">
        <v>1065</v>
      </c>
      <c r="C113" s="2">
        <v>37.357777</v>
      </c>
      <c r="D113" s="2">
        <v>13.370556</v>
      </c>
      <c r="E113" s="1">
        <v>120</v>
      </c>
      <c r="F113" s="1" t="s">
        <v>10</v>
      </c>
      <c r="G113" s="1" t="s">
        <v>11</v>
      </c>
      <c r="H113" s="3">
        <v>1908495</v>
      </c>
      <c r="J113" s="4">
        <v>112.833</v>
      </c>
    </row>
    <row r="114" spans="1:13" ht="15">
      <c r="A114" s="1" t="s">
        <v>683</v>
      </c>
      <c r="B114" s="1" t="s">
        <v>684</v>
      </c>
      <c r="C114" s="2">
        <v>43.468056</v>
      </c>
      <c r="D114" s="2">
        <v>12.952222</v>
      </c>
      <c r="E114" s="1">
        <v>550</v>
      </c>
      <c r="F114" s="1" t="s">
        <v>10</v>
      </c>
      <c r="G114" s="1" t="s">
        <v>11</v>
      </c>
      <c r="H114" s="3">
        <v>1104226</v>
      </c>
      <c r="K114" s="4">
        <v>120</v>
      </c>
      <c r="L114" s="4">
        <v>116.25</v>
      </c>
      <c r="M114" s="4">
        <v>114.625</v>
      </c>
    </row>
    <row r="115" spans="1:13" ht="15">
      <c r="A115" s="1" t="s">
        <v>1066</v>
      </c>
      <c r="B115" s="1" t="s">
        <v>1067</v>
      </c>
      <c r="C115" s="2">
        <v>45.848331</v>
      </c>
      <c r="D115" s="2">
        <v>11.569166</v>
      </c>
      <c r="E115" s="1">
        <v>1366</v>
      </c>
      <c r="F115" s="1" t="s">
        <v>10</v>
      </c>
      <c r="G115" s="1" t="s">
        <v>11</v>
      </c>
      <c r="H115" s="3">
        <v>502415</v>
      </c>
      <c r="L115" s="4">
        <v>166.875</v>
      </c>
      <c r="M115" s="4">
        <v>168.75</v>
      </c>
    </row>
    <row r="116" spans="1:12" ht="15">
      <c r="A116" s="1" t="s">
        <v>689</v>
      </c>
      <c r="B116" s="1" t="s">
        <v>690</v>
      </c>
      <c r="C116" s="2">
        <v>43.335556</v>
      </c>
      <c r="D116" s="2">
        <v>13.674723</v>
      </c>
      <c r="E116" s="1">
        <v>110</v>
      </c>
      <c r="F116" s="1" t="s">
        <v>10</v>
      </c>
      <c r="G116" s="1" t="s">
        <v>11</v>
      </c>
      <c r="H116" s="3">
        <v>1104305</v>
      </c>
      <c r="J116" s="4">
        <v>132.25</v>
      </c>
      <c r="K116" s="4">
        <v>143.625</v>
      </c>
      <c r="L116" s="4">
        <v>131.571</v>
      </c>
    </row>
    <row r="117" spans="1:13" ht="15">
      <c r="A117" s="1" t="s">
        <v>1070</v>
      </c>
      <c r="B117" s="1" t="s">
        <v>1071</v>
      </c>
      <c r="C117" s="2">
        <v>41.418892</v>
      </c>
      <c r="D117" s="2">
        <v>14.525556</v>
      </c>
      <c r="E117" s="1">
        <v>884</v>
      </c>
      <c r="F117" s="1" t="s">
        <v>10</v>
      </c>
      <c r="G117" s="1" t="s">
        <v>11</v>
      </c>
      <c r="H117" s="3">
        <v>1407075</v>
      </c>
      <c r="K117" s="4">
        <v>138.75</v>
      </c>
      <c r="L117" s="4">
        <v>129.875</v>
      </c>
      <c r="M117" s="4">
        <v>110.75</v>
      </c>
    </row>
    <row r="118" spans="1:13" ht="15">
      <c r="A118" s="1" t="s">
        <v>697</v>
      </c>
      <c r="B118" s="1" t="s">
        <v>698</v>
      </c>
      <c r="C118" s="2">
        <v>45.913056</v>
      </c>
      <c r="D118" s="2">
        <v>9.496944</v>
      </c>
      <c r="E118" s="1">
        <v>1192</v>
      </c>
      <c r="F118" s="1" t="s">
        <v>10</v>
      </c>
      <c r="G118" s="1" t="s">
        <v>11</v>
      </c>
      <c r="H118" s="3">
        <v>309702</v>
      </c>
      <c r="J118" s="4">
        <v>163.75</v>
      </c>
      <c r="K118" s="4">
        <v>180</v>
      </c>
      <c r="L118" s="4">
        <v>166.25</v>
      </c>
      <c r="M118" s="4">
        <v>150.25</v>
      </c>
    </row>
    <row r="119" spans="1:13" ht="15">
      <c r="A119" s="1" t="s">
        <v>705</v>
      </c>
      <c r="B119" s="1" t="s">
        <v>706</v>
      </c>
      <c r="C119" s="2">
        <v>45.694447</v>
      </c>
      <c r="D119" s="2">
        <v>12.787223</v>
      </c>
      <c r="E119" s="1">
        <v>2</v>
      </c>
      <c r="F119" s="1" t="s">
        <v>10</v>
      </c>
      <c r="G119" s="1" t="s">
        <v>11</v>
      </c>
      <c r="H119" s="3">
        <v>502719</v>
      </c>
      <c r="L119" s="4">
        <v>125.5</v>
      </c>
      <c r="M119" s="4">
        <v>124.375</v>
      </c>
    </row>
    <row r="120" spans="1:13" ht="15">
      <c r="A120" s="1" t="s">
        <v>1072</v>
      </c>
      <c r="B120" s="1" t="s">
        <v>1073</v>
      </c>
      <c r="C120" s="2">
        <v>45.889168</v>
      </c>
      <c r="D120" s="2">
        <v>11.900556</v>
      </c>
      <c r="E120" s="1">
        <v>850</v>
      </c>
      <c r="F120" s="1" t="s">
        <v>10</v>
      </c>
      <c r="G120" s="1" t="s">
        <v>11</v>
      </c>
      <c r="H120" s="5">
        <v>502611</v>
      </c>
      <c r="K120" s="4">
        <v>144.333</v>
      </c>
      <c r="L120" s="4">
        <v>138</v>
      </c>
      <c r="M120" s="4">
        <v>116.625</v>
      </c>
    </row>
    <row r="121" spans="1:12" ht="15">
      <c r="A121" s="1" t="s">
        <v>713</v>
      </c>
      <c r="B121" s="1" t="s">
        <v>714</v>
      </c>
      <c r="C121" s="2">
        <v>42.900558</v>
      </c>
      <c r="D121" s="2">
        <v>13.336666</v>
      </c>
      <c r="E121" s="1">
        <v>1000</v>
      </c>
      <c r="F121" s="1" t="s">
        <v>10</v>
      </c>
      <c r="G121" s="1" t="s">
        <v>11</v>
      </c>
      <c r="H121" s="3">
        <v>1104410</v>
      </c>
      <c r="K121" s="4">
        <v>69.25</v>
      </c>
      <c r="L121" s="4">
        <v>72.375</v>
      </c>
    </row>
    <row r="122" spans="1:13" ht="15">
      <c r="A122" s="1" t="s">
        <v>719</v>
      </c>
      <c r="B122" s="1" t="s">
        <v>720</v>
      </c>
      <c r="C122" s="2">
        <v>45.59</v>
      </c>
      <c r="D122" s="2">
        <v>11.037778</v>
      </c>
      <c r="E122" s="1">
        <v>824</v>
      </c>
      <c r="F122" s="1" t="s">
        <v>10</v>
      </c>
      <c r="G122" s="1" t="s">
        <v>11</v>
      </c>
      <c r="H122" s="3">
        <v>502314</v>
      </c>
      <c r="J122" s="4">
        <v>149.75</v>
      </c>
      <c r="K122" s="4">
        <v>148.75</v>
      </c>
      <c r="L122" s="4">
        <v>147.625</v>
      </c>
      <c r="M122" s="4">
        <v>159.125</v>
      </c>
    </row>
    <row r="123" spans="1:13" ht="15">
      <c r="A123" s="1" t="s">
        <v>725</v>
      </c>
      <c r="B123" s="1" t="s">
        <v>726</v>
      </c>
      <c r="C123" s="2">
        <v>41.759445</v>
      </c>
      <c r="D123" s="2">
        <v>14.208889</v>
      </c>
      <c r="E123" s="1">
        <v>954</v>
      </c>
      <c r="F123" s="1" t="s">
        <v>10</v>
      </c>
      <c r="G123" s="1" t="s">
        <v>11</v>
      </c>
      <c r="H123" s="3">
        <v>1409498</v>
      </c>
      <c r="K123" s="4">
        <v>131.75</v>
      </c>
      <c r="L123" s="4">
        <v>124</v>
      </c>
      <c r="M123" s="4">
        <v>115</v>
      </c>
    </row>
    <row r="124" spans="1:13" ht="15">
      <c r="A124" s="1" t="s">
        <v>727</v>
      </c>
      <c r="B124" s="1" t="s">
        <v>728</v>
      </c>
      <c r="C124" s="2">
        <v>46.339722</v>
      </c>
      <c r="D124" s="2">
        <v>11.803056</v>
      </c>
      <c r="E124" s="1">
        <v>2035</v>
      </c>
      <c r="F124" s="1" t="s">
        <v>10</v>
      </c>
      <c r="G124" s="1" t="s">
        <v>11</v>
      </c>
      <c r="H124" s="3">
        <v>502508</v>
      </c>
      <c r="K124" s="4">
        <v>131.375</v>
      </c>
      <c r="L124" s="4">
        <v>133.875</v>
      </c>
      <c r="M124" s="4">
        <v>130.5</v>
      </c>
    </row>
    <row r="125" spans="1:13" ht="15">
      <c r="A125" s="1" t="s">
        <v>729</v>
      </c>
      <c r="B125" s="1" t="s">
        <v>730</v>
      </c>
      <c r="C125" s="2">
        <v>44.996944</v>
      </c>
      <c r="D125" s="2">
        <v>11.070833</v>
      </c>
      <c r="E125" s="1">
        <v>16</v>
      </c>
      <c r="F125" s="1" t="s">
        <v>10</v>
      </c>
      <c r="G125" s="1" t="s">
        <v>11</v>
      </c>
      <c r="H125" s="3">
        <v>302072</v>
      </c>
      <c r="J125" s="4">
        <v>144.5</v>
      </c>
      <c r="K125" s="4">
        <v>156.125</v>
      </c>
      <c r="L125" s="4">
        <v>124.625</v>
      </c>
      <c r="M125" s="4">
        <v>146.875</v>
      </c>
    </row>
    <row r="126" spans="1:13" ht="15">
      <c r="A126" s="1" t="s">
        <v>733</v>
      </c>
      <c r="B126" s="1" t="s">
        <v>734</v>
      </c>
      <c r="C126" s="2">
        <v>45.290001</v>
      </c>
      <c r="D126" s="2">
        <v>11.643055</v>
      </c>
      <c r="E126" s="1">
        <v>18</v>
      </c>
      <c r="F126" s="1" t="s">
        <v>10</v>
      </c>
      <c r="G126" s="1" t="s">
        <v>11</v>
      </c>
      <c r="H126" s="3">
        <v>502812</v>
      </c>
      <c r="K126" s="4">
        <v>141.75</v>
      </c>
      <c r="L126" s="4">
        <v>138.625</v>
      </c>
      <c r="M126" s="4">
        <v>124</v>
      </c>
    </row>
    <row r="127" spans="1:13" ht="15">
      <c r="A127" s="1" t="s">
        <v>749</v>
      </c>
      <c r="B127" s="6" t="s">
        <v>750</v>
      </c>
      <c r="C127" s="2">
        <v>43.066944</v>
      </c>
      <c r="D127" s="2">
        <v>12.468055</v>
      </c>
      <c r="E127" s="1">
        <v>209</v>
      </c>
      <c r="F127" s="1" t="s">
        <v>10</v>
      </c>
      <c r="G127" s="1" t="s">
        <v>11</v>
      </c>
      <c r="H127" s="5">
        <v>1005409</v>
      </c>
      <c r="L127" s="4">
        <v>121.75</v>
      </c>
      <c r="M127" s="4">
        <v>110.5</v>
      </c>
    </row>
    <row r="128" spans="1:13" ht="15">
      <c r="A128" s="1" t="s">
        <v>751</v>
      </c>
      <c r="B128" s="1" t="s">
        <v>752</v>
      </c>
      <c r="C128" s="2">
        <v>44.764999</v>
      </c>
      <c r="D128" s="2">
        <v>9.053333</v>
      </c>
      <c r="E128" s="1">
        <v>580</v>
      </c>
      <c r="F128" s="1" t="s">
        <v>10</v>
      </c>
      <c r="G128" s="1" t="s">
        <v>11</v>
      </c>
      <c r="H128" s="3">
        <v>100614</v>
      </c>
      <c r="L128" s="4">
        <v>131.625</v>
      </c>
      <c r="M128" s="4">
        <v>140.5</v>
      </c>
    </row>
    <row r="129" spans="1:13" ht="15">
      <c r="A129" s="1" t="s">
        <v>1078</v>
      </c>
      <c r="B129" s="1" t="s">
        <v>1079</v>
      </c>
      <c r="C129" s="2">
        <v>44.130276</v>
      </c>
      <c r="D129" s="2">
        <v>12.061666</v>
      </c>
      <c r="E129" s="1">
        <v>35</v>
      </c>
      <c r="F129" s="1" t="s">
        <v>10</v>
      </c>
      <c r="G129" s="1" t="s">
        <v>11</v>
      </c>
      <c r="H129" s="3">
        <v>804014</v>
      </c>
      <c r="L129" s="4">
        <v>120</v>
      </c>
      <c r="M129" s="4">
        <v>129.25</v>
      </c>
    </row>
    <row r="130" spans="1:13" ht="15">
      <c r="A130" s="1" t="s">
        <v>757</v>
      </c>
      <c r="B130" s="1" t="s">
        <v>758</v>
      </c>
      <c r="C130" s="2">
        <v>44.657501</v>
      </c>
      <c r="D130" s="2">
        <v>10.288889</v>
      </c>
      <c r="E130" s="1">
        <v>202</v>
      </c>
      <c r="F130" s="1" t="s">
        <v>10</v>
      </c>
      <c r="G130" s="1" t="s">
        <v>11</v>
      </c>
      <c r="H130" s="3">
        <v>803410</v>
      </c>
      <c r="K130" s="4">
        <v>131.5</v>
      </c>
      <c r="L130" s="4">
        <v>155</v>
      </c>
      <c r="M130" s="4">
        <v>150</v>
      </c>
    </row>
    <row r="131" spans="1:13" ht="15">
      <c r="A131" s="1" t="s">
        <v>761</v>
      </c>
      <c r="B131" s="1" t="s">
        <v>762</v>
      </c>
      <c r="C131" s="2">
        <v>44.873055</v>
      </c>
      <c r="D131" s="2">
        <v>10.663889</v>
      </c>
      <c r="E131" s="1">
        <v>22</v>
      </c>
      <c r="F131" s="1" t="s">
        <v>10</v>
      </c>
      <c r="G131" s="1" t="s">
        <v>11</v>
      </c>
      <c r="H131" s="3">
        <v>803517</v>
      </c>
      <c r="L131" s="4">
        <v>144.625</v>
      </c>
      <c r="M131" s="4">
        <v>138.375</v>
      </c>
    </row>
    <row r="132" spans="1:13" ht="15">
      <c r="A132" s="1" t="s">
        <v>1080</v>
      </c>
      <c r="B132" s="1" t="s">
        <v>1081</v>
      </c>
      <c r="C132" s="2">
        <v>43.932777</v>
      </c>
      <c r="D132" s="2">
        <v>12.627501</v>
      </c>
      <c r="E132" s="1">
        <v>165</v>
      </c>
      <c r="F132" s="1" t="s">
        <v>10</v>
      </c>
      <c r="G132" s="1" t="s">
        <v>11</v>
      </c>
      <c r="H132" s="3">
        <v>809901</v>
      </c>
      <c r="K132" s="4">
        <v>99.875</v>
      </c>
      <c r="L132" s="4">
        <v>124.75</v>
      </c>
      <c r="M132" s="4">
        <v>125.75</v>
      </c>
    </row>
    <row r="133" spans="1:13" ht="15">
      <c r="A133" s="1" t="s">
        <v>1082</v>
      </c>
      <c r="B133" s="1" t="s">
        <v>1083</v>
      </c>
      <c r="C133" s="2">
        <v>44.741669</v>
      </c>
      <c r="D133" s="2">
        <v>11.942223</v>
      </c>
      <c r="E133" s="1">
        <v>0</v>
      </c>
      <c r="F133" s="1" t="s">
        <v>10</v>
      </c>
      <c r="G133" s="1" t="s">
        <v>11</v>
      </c>
      <c r="H133" s="3">
        <v>803813</v>
      </c>
      <c r="L133" s="4">
        <v>135.75</v>
      </c>
      <c r="M133" s="4">
        <v>118</v>
      </c>
    </row>
    <row r="134" spans="1:13" ht="15">
      <c r="A134" s="1" t="s">
        <v>1084</v>
      </c>
      <c r="B134" s="1" t="s">
        <v>1085</v>
      </c>
      <c r="C134" s="2">
        <v>44.929447</v>
      </c>
      <c r="D134" s="2">
        <v>11.179167</v>
      </c>
      <c r="E134" s="1">
        <v>4</v>
      </c>
      <c r="F134" s="1" t="s">
        <v>10</v>
      </c>
      <c r="G134" s="1" t="s">
        <v>11</v>
      </c>
      <c r="H134" s="3">
        <v>803626</v>
      </c>
      <c r="L134" s="4">
        <v>142.5</v>
      </c>
      <c r="M134" s="4">
        <v>142.5</v>
      </c>
    </row>
    <row r="135" spans="1:13" ht="15">
      <c r="A135" s="1" t="s">
        <v>1086</v>
      </c>
      <c r="B135" s="1" t="s">
        <v>1087</v>
      </c>
      <c r="C135" s="2">
        <v>44.989445</v>
      </c>
      <c r="D135" s="2">
        <v>10.019166</v>
      </c>
      <c r="E135" s="1">
        <v>48</v>
      </c>
      <c r="F135" s="1" t="s">
        <v>10</v>
      </c>
      <c r="G135" s="1" t="s">
        <v>11</v>
      </c>
      <c r="H135" s="3">
        <v>803321</v>
      </c>
      <c r="L135" s="4">
        <v>135.125</v>
      </c>
      <c r="M135" s="4">
        <v>135.875</v>
      </c>
    </row>
    <row r="136" spans="1:13" ht="15">
      <c r="A136" s="1" t="s">
        <v>1088</v>
      </c>
      <c r="B136" s="1" t="s">
        <v>1089</v>
      </c>
      <c r="C136" s="2">
        <v>44.641392</v>
      </c>
      <c r="D136" s="2">
        <v>11.982222</v>
      </c>
      <c r="E136" s="1">
        <v>1</v>
      </c>
      <c r="F136" s="1" t="s">
        <v>10</v>
      </c>
      <c r="G136" s="1" t="s">
        <v>11</v>
      </c>
      <c r="H136" s="3">
        <v>803922</v>
      </c>
      <c r="M136" s="4">
        <v>111.75</v>
      </c>
    </row>
    <row r="137" spans="1:13" ht="15">
      <c r="A137" s="1" t="s">
        <v>777</v>
      </c>
      <c r="B137" s="1" t="s">
        <v>778</v>
      </c>
      <c r="C137" s="2">
        <v>46.196945</v>
      </c>
      <c r="D137" s="2">
        <v>11.114722</v>
      </c>
      <c r="E137" s="1">
        <v>227</v>
      </c>
      <c r="F137" s="1" t="s">
        <v>10</v>
      </c>
      <c r="G137" s="1" t="s">
        <v>11</v>
      </c>
      <c r="H137" s="3">
        <v>402212</v>
      </c>
      <c r="L137" s="4">
        <v>141</v>
      </c>
      <c r="M137" s="4">
        <v>148.875</v>
      </c>
    </row>
    <row r="138" spans="1:13" ht="15">
      <c r="A138" s="1" t="s">
        <v>1090</v>
      </c>
      <c r="B138" s="1" t="s">
        <v>1091</v>
      </c>
      <c r="C138" s="2">
        <v>42.670555</v>
      </c>
      <c r="D138" s="2">
        <v>11.094167</v>
      </c>
      <c r="E138" s="1">
        <v>40</v>
      </c>
      <c r="F138" s="1" t="s">
        <v>10</v>
      </c>
      <c r="G138" s="1" t="s">
        <v>11</v>
      </c>
      <c r="H138" s="3">
        <v>905304</v>
      </c>
      <c r="L138" s="4">
        <v>108.375</v>
      </c>
      <c r="M138" s="4">
        <v>121.875</v>
      </c>
    </row>
    <row r="139" spans="1:13" ht="15">
      <c r="A139" s="1" t="s">
        <v>787</v>
      </c>
      <c r="B139" s="1" t="s">
        <v>788</v>
      </c>
      <c r="C139" s="2">
        <v>44.808056</v>
      </c>
      <c r="D139" s="2">
        <v>8.310278</v>
      </c>
      <c r="E139" s="1">
        <v>250</v>
      </c>
      <c r="F139" s="1" t="s">
        <v>10</v>
      </c>
      <c r="G139" s="1" t="s">
        <v>11</v>
      </c>
      <c r="H139" s="3">
        <v>100518</v>
      </c>
      <c r="L139" s="4">
        <v>136.375</v>
      </c>
      <c r="M139" s="4">
        <v>138.875</v>
      </c>
    </row>
    <row r="140" spans="1:13" ht="15">
      <c r="A140" s="1" t="s">
        <v>791</v>
      </c>
      <c r="B140" s="6" t="s">
        <v>792</v>
      </c>
      <c r="C140" s="2">
        <v>46.314999</v>
      </c>
      <c r="D140" s="2">
        <v>8.255834</v>
      </c>
      <c r="E140" s="1">
        <v>1637</v>
      </c>
      <c r="F140" s="1" t="s">
        <v>10</v>
      </c>
      <c r="G140" s="1" t="s">
        <v>11</v>
      </c>
      <c r="H140" s="5">
        <v>100615</v>
      </c>
      <c r="M140" s="4">
        <v>103.375</v>
      </c>
    </row>
    <row r="141" spans="1:13" ht="15">
      <c r="A141" s="1" t="s">
        <v>1098</v>
      </c>
      <c r="B141" s="1" t="s">
        <v>1099</v>
      </c>
      <c r="C141" s="2">
        <v>42.163334</v>
      </c>
      <c r="D141" s="2">
        <v>13.821667</v>
      </c>
      <c r="E141" s="1">
        <v>262</v>
      </c>
      <c r="F141" s="1" t="s">
        <v>10</v>
      </c>
      <c r="G141" s="1" t="s">
        <v>11</v>
      </c>
      <c r="H141" s="3">
        <v>1306815</v>
      </c>
      <c r="M141" s="4">
        <v>121.125</v>
      </c>
    </row>
    <row r="142" spans="1:13" ht="15">
      <c r="A142" s="12" t="s">
        <v>821</v>
      </c>
      <c r="B142" s="12" t="s">
        <v>822</v>
      </c>
      <c r="C142" s="13">
        <v>45.56139</v>
      </c>
      <c r="D142" s="13">
        <v>14.862789</v>
      </c>
      <c r="E142" s="12">
        <v>540</v>
      </c>
      <c r="F142" s="12" t="s">
        <v>10</v>
      </c>
      <c r="G142" s="12" t="s">
        <v>11</v>
      </c>
      <c r="H142" s="14" t="s">
        <v>823</v>
      </c>
      <c r="I142" s="15">
        <v>137.312</v>
      </c>
      <c r="J142" s="15">
        <v>131.287</v>
      </c>
      <c r="K142" s="15">
        <v>122.871</v>
      </c>
      <c r="L142" s="15">
        <v>130.071</v>
      </c>
      <c r="M142" s="15">
        <v>127.843</v>
      </c>
    </row>
    <row r="143" spans="1:13" ht="15">
      <c r="A143" s="12" t="s">
        <v>1102</v>
      </c>
      <c r="B143" s="12" t="s">
        <v>1103</v>
      </c>
      <c r="C143" s="13">
        <v>46.297779</v>
      </c>
      <c r="D143" s="13">
        <v>14.538614</v>
      </c>
      <c r="E143" s="12">
        <v>1740</v>
      </c>
      <c r="F143" s="12" t="s">
        <v>10</v>
      </c>
      <c r="G143" s="12" t="s">
        <v>11</v>
      </c>
      <c r="H143" s="14" t="s">
        <v>1104</v>
      </c>
      <c r="I143" s="15">
        <v>151.525</v>
      </c>
      <c r="J143" s="15">
        <v>140.438</v>
      </c>
      <c r="K143" s="15">
        <v>135.386</v>
      </c>
      <c r="L143" s="15">
        <v>140.838</v>
      </c>
      <c r="M143" s="15">
        <v>143.65</v>
      </c>
    </row>
    <row r="144" spans="1:13" ht="15">
      <c r="A144" s="12" t="s">
        <v>824</v>
      </c>
      <c r="B144" s="12" t="s">
        <v>825</v>
      </c>
      <c r="C144" s="13">
        <v>46.6525</v>
      </c>
      <c r="D144" s="13">
        <v>16.19611</v>
      </c>
      <c r="E144" s="12">
        <v>188</v>
      </c>
      <c r="F144" s="12" t="s">
        <v>10</v>
      </c>
      <c r="G144" s="12" t="s">
        <v>11</v>
      </c>
      <c r="H144" s="14" t="s">
        <v>826</v>
      </c>
      <c r="I144" s="15">
        <v>121.35</v>
      </c>
      <c r="J144" s="15">
        <v>123.325</v>
      </c>
      <c r="K144" s="15">
        <v>112.125</v>
      </c>
      <c r="L144" s="15">
        <v>116.614</v>
      </c>
      <c r="M144" s="15">
        <v>117.9</v>
      </c>
    </row>
    <row r="145" spans="1:13" ht="15">
      <c r="A145" s="16" t="s">
        <v>1105</v>
      </c>
      <c r="B145" s="16" t="s">
        <v>1106</v>
      </c>
      <c r="C145" s="17">
        <v>45.936668</v>
      </c>
      <c r="D145" s="17">
        <v>13.916667</v>
      </c>
      <c r="E145" s="16">
        <v>918</v>
      </c>
      <c r="F145" s="16" t="s">
        <v>10</v>
      </c>
      <c r="G145" s="16" t="s">
        <v>11</v>
      </c>
      <c r="H145" s="18" t="s">
        <v>1107</v>
      </c>
      <c r="I145" s="19"/>
      <c r="J145" s="19"/>
      <c r="K145" s="19">
        <v>130.325</v>
      </c>
      <c r="L145" s="19">
        <v>135.6</v>
      </c>
      <c r="M145" s="19">
        <v>137.625</v>
      </c>
    </row>
    <row r="146" spans="1:13" ht="15">
      <c r="A146" s="1" t="s">
        <v>28</v>
      </c>
      <c r="B146" s="1" t="s">
        <v>29</v>
      </c>
      <c r="C146" s="2">
        <v>47.84</v>
      </c>
      <c r="D146" s="2">
        <v>16.526674</v>
      </c>
      <c r="E146" s="1">
        <v>160</v>
      </c>
      <c r="F146" s="1" t="s">
        <v>10</v>
      </c>
      <c r="G146" s="1" t="s">
        <v>30</v>
      </c>
      <c r="H146" s="3">
        <v>10001</v>
      </c>
      <c r="I146" s="4">
        <v>121.362</v>
      </c>
      <c r="J146" s="4">
        <v>122.112</v>
      </c>
      <c r="K146" s="4">
        <v>112.525</v>
      </c>
      <c r="L146" s="4">
        <v>115.519</v>
      </c>
      <c r="M146" s="4">
        <v>114.738</v>
      </c>
    </row>
    <row r="147" spans="1:13" ht="15">
      <c r="A147" s="1" t="s">
        <v>33</v>
      </c>
      <c r="B147" s="1" t="s">
        <v>34</v>
      </c>
      <c r="C147" s="2">
        <v>48.109444</v>
      </c>
      <c r="D147" s="2">
        <v>17.071392</v>
      </c>
      <c r="E147" s="1">
        <v>138</v>
      </c>
      <c r="F147" s="1" t="s">
        <v>10</v>
      </c>
      <c r="G147" s="1" t="s">
        <v>30</v>
      </c>
      <c r="H147" s="3">
        <v>10003</v>
      </c>
      <c r="I147" s="4">
        <v>129.175</v>
      </c>
      <c r="J147" s="4">
        <v>128.113</v>
      </c>
      <c r="K147" s="4">
        <v>120.025</v>
      </c>
      <c r="L147" s="4">
        <v>118.009</v>
      </c>
      <c r="M147" s="4">
        <v>119.245</v>
      </c>
    </row>
    <row r="148" spans="1:13" ht="15">
      <c r="A148" s="1" t="s">
        <v>865</v>
      </c>
      <c r="B148" s="1" t="s">
        <v>866</v>
      </c>
      <c r="C148" s="2">
        <v>46.629719</v>
      </c>
      <c r="D148" s="2">
        <v>14.289173</v>
      </c>
      <c r="E148" s="1">
        <v>550</v>
      </c>
      <c r="F148" s="1" t="s">
        <v>10</v>
      </c>
      <c r="G148" s="1" t="s">
        <v>30</v>
      </c>
      <c r="H148" s="3" t="s">
        <v>867</v>
      </c>
      <c r="I148" s="4">
        <v>133.057</v>
      </c>
      <c r="J148" s="4">
        <v>124.757</v>
      </c>
      <c r="K148" s="4">
        <v>117</v>
      </c>
      <c r="L148" s="4">
        <v>122.971</v>
      </c>
      <c r="M148" s="4">
        <v>124.449</v>
      </c>
    </row>
    <row r="149" spans="1:13" ht="15">
      <c r="A149" s="1" t="s">
        <v>44</v>
      </c>
      <c r="B149" s="1" t="s">
        <v>45</v>
      </c>
      <c r="C149" s="2">
        <v>46.801666</v>
      </c>
      <c r="D149" s="2">
        <v>13.495567</v>
      </c>
      <c r="E149" s="1">
        <v>560</v>
      </c>
      <c r="F149" s="1" t="s">
        <v>10</v>
      </c>
      <c r="G149" s="1" t="s">
        <v>30</v>
      </c>
      <c r="H149" s="3" t="s">
        <v>46</v>
      </c>
      <c r="I149" s="4">
        <v>114.129</v>
      </c>
      <c r="J149" s="4">
        <v>107.938</v>
      </c>
      <c r="K149" s="4">
        <v>102.229</v>
      </c>
      <c r="L149" s="4">
        <v>103.866</v>
      </c>
      <c r="M149" s="4">
        <v>110.878</v>
      </c>
    </row>
    <row r="150" spans="1:13" ht="15">
      <c r="A150" s="1" t="s">
        <v>53</v>
      </c>
      <c r="B150" s="1" t="s">
        <v>54</v>
      </c>
      <c r="C150" s="2">
        <v>48.207222</v>
      </c>
      <c r="D150" s="2">
        <v>16.175564</v>
      </c>
      <c r="E150" s="1">
        <v>248</v>
      </c>
      <c r="F150" s="1" t="s">
        <v>10</v>
      </c>
      <c r="G150" s="1" t="s">
        <v>30</v>
      </c>
      <c r="H150" s="3">
        <v>30065</v>
      </c>
      <c r="I150" s="4">
        <v>113.471</v>
      </c>
      <c r="J150" s="4">
        <v>121.588</v>
      </c>
      <c r="K150" s="4">
        <v>109.125</v>
      </c>
      <c r="L150" s="4">
        <v>106.381</v>
      </c>
      <c r="M150" s="4">
        <v>106.899</v>
      </c>
    </row>
    <row r="151" spans="1:13" ht="15">
      <c r="A151" s="1" t="s">
        <v>55</v>
      </c>
      <c r="B151" s="1" t="s">
        <v>56</v>
      </c>
      <c r="C151" s="2">
        <v>48.120277</v>
      </c>
      <c r="D151" s="2">
        <v>14.879178</v>
      </c>
      <c r="E151" s="1">
        <v>270</v>
      </c>
      <c r="F151" s="1" t="s">
        <v>10</v>
      </c>
      <c r="G151" s="1" t="s">
        <v>30</v>
      </c>
      <c r="H151" s="3">
        <v>30101</v>
      </c>
      <c r="I151" s="4">
        <v>119.271</v>
      </c>
      <c r="J151" s="4">
        <v>124.986</v>
      </c>
      <c r="K151" s="4">
        <v>118.443</v>
      </c>
      <c r="L151" s="4">
        <v>116.109</v>
      </c>
      <c r="M151" s="4">
        <v>119.228</v>
      </c>
    </row>
    <row r="152" spans="1:13" ht="15">
      <c r="A152" s="1" t="s">
        <v>57</v>
      </c>
      <c r="B152" s="1" t="s">
        <v>58</v>
      </c>
      <c r="C152" s="2">
        <v>47.959999</v>
      </c>
      <c r="D152" s="2">
        <v>16.206951</v>
      </c>
      <c r="E152" s="1">
        <v>286</v>
      </c>
      <c r="F152" s="1" t="s">
        <v>10</v>
      </c>
      <c r="G152" s="1" t="s">
        <v>30</v>
      </c>
      <c r="H152" s="3">
        <v>30201</v>
      </c>
      <c r="I152" s="4">
        <v>126.838</v>
      </c>
      <c r="J152" s="4">
        <v>130.7</v>
      </c>
      <c r="K152" s="4">
        <v>116.6</v>
      </c>
      <c r="L152" s="4">
        <v>121.437</v>
      </c>
      <c r="M152" s="4">
        <v>120.296</v>
      </c>
    </row>
    <row r="153" spans="1:13" ht="15">
      <c r="A153" s="1" t="s">
        <v>61</v>
      </c>
      <c r="B153" s="1" t="s">
        <v>62</v>
      </c>
      <c r="C153" s="2">
        <v>48.14389</v>
      </c>
      <c r="D153" s="2">
        <v>16.961123</v>
      </c>
      <c r="E153" s="1">
        <v>165</v>
      </c>
      <c r="F153" s="1" t="s">
        <v>10</v>
      </c>
      <c r="G153" s="1" t="s">
        <v>30</v>
      </c>
      <c r="H153" s="3">
        <v>30301</v>
      </c>
      <c r="I153" s="4">
        <v>131.7</v>
      </c>
      <c r="J153" s="4">
        <v>132.7</v>
      </c>
      <c r="K153" s="4">
        <v>125.843</v>
      </c>
      <c r="L153" s="4">
        <v>123.342</v>
      </c>
      <c r="M153" s="4">
        <v>122.844</v>
      </c>
    </row>
    <row r="154" spans="1:13" ht="15">
      <c r="A154" s="1" t="s">
        <v>65</v>
      </c>
      <c r="B154" s="1" t="s">
        <v>67</v>
      </c>
      <c r="C154" s="2">
        <v>48.334721</v>
      </c>
      <c r="D154" s="2">
        <v>16.73057</v>
      </c>
      <c r="E154" s="1">
        <v>161</v>
      </c>
      <c r="F154" s="1" t="s">
        <v>10</v>
      </c>
      <c r="G154" s="1" t="s">
        <v>30</v>
      </c>
      <c r="H154" s="3">
        <v>30401</v>
      </c>
      <c r="I154" s="4">
        <v>130.129</v>
      </c>
      <c r="J154" s="4">
        <v>131.463</v>
      </c>
      <c r="K154" s="4">
        <v>120.286</v>
      </c>
      <c r="L154" s="4">
        <v>124.571</v>
      </c>
      <c r="M154" s="4">
        <v>116.106</v>
      </c>
    </row>
    <row r="155" spans="1:13" ht="15">
      <c r="A155" s="1" t="s">
        <v>74</v>
      </c>
      <c r="B155" s="1" t="s">
        <v>75</v>
      </c>
      <c r="C155" s="2">
        <v>48.301388</v>
      </c>
      <c r="D155" s="2">
        <v>16.304724</v>
      </c>
      <c r="E155" s="1">
        <v>200</v>
      </c>
      <c r="F155" s="1" t="s">
        <v>10</v>
      </c>
      <c r="G155" s="1" t="s">
        <v>30</v>
      </c>
      <c r="H155" s="3">
        <v>30601</v>
      </c>
      <c r="I155" s="4">
        <v>133.95</v>
      </c>
      <c r="J155" s="4">
        <v>131.986</v>
      </c>
      <c r="K155" s="4">
        <v>120.6</v>
      </c>
      <c r="L155" s="4">
        <v>120.226</v>
      </c>
      <c r="M155" s="4">
        <v>115.111</v>
      </c>
    </row>
    <row r="156" spans="1:13" ht="15">
      <c r="A156" s="1" t="s">
        <v>82</v>
      </c>
      <c r="B156" s="1" t="s">
        <v>83</v>
      </c>
      <c r="C156" s="2">
        <v>48.578609</v>
      </c>
      <c r="D156" s="2">
        <v>16.58057</v>
      </c>
      <c r="E156" s="1">
        <v>250</v>
      </c>
      <c r="F156" s="1" t="s">
        <v>10</v>
      </c>
      <c r="G156" s="1" t="s">
        <v>30</v>
      </c>
      <c r="H156" s="3">
        <v>31301</v>
      </c>
      <c r="I156" s="4">
        <v>130.557</v>
      </c>
      <c r="J156" s="4">
        <v>131.7</v>
      </c>
      <c r="K156" s="4">
        <v>123.088</v>
      </c>
      <c r="L156" s="4">
        <v>124.59</v>
      </c>
      <c r="M156" s="4">
        <v>117.606</v>
      </c>
    </row>
    <row r="157" spans="1:13" ht="15">
      <c r="A157" s="1" t="s">
        <v>84</v>
      </c>
      <c r="B157" s="1" t="s">
        <v>85</v>
      </c>
      <c r="C157" s="2">
        <v>48.086109</v>
      </c>
      <c r="D157" s="2">
        <v>16.302244</v>
      </c>
      <c r="E157" s="1">
        <v>210</v>
      </c>
      <c r="F157" s="1" t="s">
        <v>10</v>
      </c>
      <c r="G157" s="1" t="s">
        <v>30</v>
      </c>
      <c r="H157" s="3">
        <v>31401</v>
      </c>
      <c r="I157" s="4">
        <v>132.7</v>
      </c>
      <c r="J157" s="4">
        <v>125.2</v>
      </c>
      <c r="K157" s="4">
        <v>117.213</v>
      </c>
      <c r="L157" s="4">
        <v>120.224</v>
      </c>
      <c r="M157" s="4">
        <v>116.982</v>
      </c>
    </row>
    <row r="158" spans="1:13" ht="15">
      <c r="A158" s="1" t="s">
        <v>880</v>
      </c>
      <c r="B158" s="1" t="s">
        <v>881</v>
      </c>
      <c r="C158" s="2">
        <v>47.716667</v>
      </c>
      <c r="D158" s="2">
        <v>16.044456</v>
      </c>
      <c r="E158" s="1">
        <v>380</v>
      </c>
      <c r="F158" s="1" t="s">
        <v>10</v>
      </c>
      <c r="G158" s="1" t="s">
        <v>37</v>
      </c>
      <c r="H158" s="3">
        <v>31501</v>
      </c>
      <c r="I158" s="4">
        <v>123.325</v>
      </c>
      <c r="J158" s="4">
        <v>126.129</v>
      </c>
      <c r="K158" s="4">
        <v>110.3</v>
      </c>
      <c r="L158" s="4">
        <v>118.016</v>
      </c>
      <c r="M158" s="4">
        <v>118.355</v>
      </c>
    </row>
    <row r="159" spans="1:13" ht="15">
      <c r="A159" s="1" t="s">
        <v>88</v>
      </c>
      <c r="B159" s="1" t="s">
        <v>89</v>
      </c>
      <c r="C159" s="2">
        <v>48.33139</v>
      </c>
      <c r="D159" s="2">
        <v>16.05945</v>
      </c>
      <c r="E159" s="1">
        <v>290</v>
      </c>
      <c r="F159" s="1" t="s">
        <v>10</v>
      </c>
      <c r="G159" s="1" t="s">
        <v>30</v>
      </c>
      <c r="H159" s="3">
        <v>31901</v>
      </c>
      <c r="K159" s="4">
        <v>121.213</v>
      </c>
      <c r="L159" s="4">
        <v>120.85</v>
      </c>
      <c r="M159" s="4">
        <v>119.229</v>
      </c>
    </row>
    <row r="160" spans="1:13" ht="15">
      <c r="A160" s="1" t="s">
        <v>98</v>
      </c>
      <c r="B160" s="1" t="s">
        <v>99</v>
      </c>
      <c r="C160" s="2">
        <v>48.211391</v>
      </c>
      <c r="D160" s="2">
        <v>15.63168</v>
      </c>
      <c r="E160" s="1">
        <v>270</v>
      </c>
      <c r="F160" s="1" t="s">
        <v>10</v>
      </c>
      <c r="G160" s="1" t="s">
        <v>30</v>
      </c>
      <c r="H160" s="3">
        <v>32301</v>
      </c>
      <c r="I160" s="4">
        <v>123.825</v>
      </c>
      <c r="J160" s="4">
        <v>123.571</v>
      </c>
      <c r="K160" s="4">
        <v>116.143</v>
      </c>
      <c r="L160" s="4">
        <v>114.736</v>
      </c>
      <c r="M160" s="4">
        <v>115.877</v>
      </c>
    </row>
    <row r="161" spans="1:13" ht="15">
      <c r="A161" s="1" t="s">
        <v>100</v>
      </c>
      <c r="B161" s="1" t="s">
        <v>101</v>
      </c>
      <c r="C161" s="2">
        <v>47.814167</v>
      </c>
      <c r="D161" s="2">
        <v>16.255003</v>
      </c>
      <c r="E161" s="1">
        <v>265</v>
      </c>
      <c r="F161" s="1" t="s">
        <v>10</v>
      </c>
      <c r="G161" s="1" t="s">
        <v>30</v>
      </c>
      <c r="H161" s="3">
        <v>32401</v>
      </c>
      <c r="I161" s="4">
        <v>125.45</v>
      </c>
      <c r="J161" s="4">
        <v>131.271</v>
      </c>
      <c r="K161" s="4">
        <v>114.825</v>
      </c>
      <c r="L161" s="4">
        <v>120.35</v>
      </c>
      <c r="M161" s="4">
        <v>121.579</v>
      </c>
    </row>
    <row r="162" spans="1:13" ht="15">
      <c r="A162" s="1" t="s">
        <v>102</v>
      </c>
      <c r="B162" s="1" t="s">
        <v>103</v>
      </c>
      <c r="C162" s="2">
        <v>48.409447</v>
      </c>
      <c r="D162" s="2">
        <v>15.62028</v>
      </c>
      <c r="E162" s="1">
        <v>190</v>
      </c>
      <c r="F162" s="1" t="s">
        <v>10</v>
      </c>
      <c r="G162" s="1" t="s">
        <v>37</v>
      </c>
      <c r="H162" s="3">
        <v>32501</v>
      </c>
      <c r="I162" s="4">
        <v>120.067</v>
      </c>
      <c r="J162" s="4">
        <v>126.2</v>
      </c>
      <c r="K162" s="4">
        <v>116.986</v>
      </c>
      <c r="L162" s="4">
        <v>113.74</v>
      </c>
      <c r="M162" s="4">
        <v>110.122</v>
      </c>
    </row>
    <row r="163" spans="1:11" ht="15">
      <c r="A163" s="1" t="s">
        <v>888</v>
      </c>
      <c r="B163" s="1" t="s">
        <v>889</v>
      </c>
      <c r="C163" s="2">
        <v>47.961391</v>
      </c>
      <c r="D163" s="2">
        <v>14.787226</v>
      </c>
      <c r="E163" s="1">
        <v>460</v>
      </c>
      <c r="F163" s="1" t="s">
        <v>10</v>
      </c>
      <c r="G163" s="1" t="s">
        <v>30</v>
      </c>
      <c r="H163" s="5">
        <v>32603</v>
      </c>
      <c r="I163" s="4">
        <v>125.2</v>
      </c>
      <c r="J163" s="4">
        <v>118.95</v>
      </c>
      <c r="K163" s="4">
        <v>111.475</v>
      </c>
    </row>
    <row r="164" spans="1:13" ht="15">
      <c r="A164" s="1" t="s">
        <v>106</v>
      </c>
      <c r="B164" s="1" t="s">
        <v>107</v>
      </c>
      <c r="C164" s="2">
        <v>48.145</v>
      </c>
      <c r="D164" s="2">
        <v>16.474451</v>
      </c>
      <c r="E164" s="1">
        <v>155</v>
      </c>
      <c r="F164" s="1" t="s">
        <v>10</v>
      </c>
      <c r="G164" s="1" t="s">
        <v>30</v>
      </c>
      <c r="H164" s="3">
        <v>32701</v>
      </c>
      <c r="I164" s="4">
        <v>132.45</v>
      </c>
      <c r="J164" s="4">
        <v>124.95</v>
      </c>
      <c r="K164" s="4">
        <v>115.85</v>
      </c>
      <c r="L164" s="4">
        <v>118.016</v>
      </c>
      <c r="M164" s="4">
        <v>118.3</v>
      </c>
    </row>
    <row r="165" spans="1:13" ht="15">
      <c r="A165" s="1" t="s">
        <v>111</v>
      </c>
      <c r="B165" s="1" t="s">
        <v>112</v>
      </c>
      <c r="C165" s="2">
        <v>47.716667</v>
      </c>
      <c r="D165" s="2">
        <v>13.632792</v>
      </c>
      <c r="E165" s="1">
        <v>460</v>
      </c>
      <c r="F165" s="1" t="s">
        <v>10</v>
      </c>
      <c r="G165" s="1" t="s">
        <v>30</v>
      </c>
      <c r="H165" s="3" t="s">
        <v>113</v>
      </c>
      <c r="I165" s="4">
        <v>122.475</v>
      </c>
      <c r="J165" s="4">
        <v>115.887</v>
      </c>
      <c r="K165" s="4">
        <v>109.471</v>
      </c>
      <c r="L165" s="4">
        <v>109.755</v>
      </c>
      <c r="M165" s="4">
        <v>116.905</v>
      </c>
    </row>
    <row r="166" spans="1:13" ht="15">
      <c r="A166" s="1" t="s">
        <v>114</v>
      </c>
      <c r="B166" s="1" t="s">
        <v>115</v>
      </c>
      <c r="C166" s="2">
        <v>48.258335</v>
      </c>
      <c r="D166" s="2">
        <v>13.040006</v>
      </c>
      <c r="E166" s="1">
        <v>350</v>
      </c>
      <c r="F166" s="1" t="s">
        <v>10</v>
      </c>
      <c r="G166" s="1" t="s">
        <v>30</v>
      </c>
      <c r="H166" s="3" t="s">
        <v>116</v>
      </c>
      <c r="I166" s="4">
        <v>129.5</v>
      </c>
      <c r="J166" s="4">
        <v>123.3</v>
      </c>
      <c r="K166" s="4">
        <v>117.286</v>
      </c>
      <c r="L166" s="4">
        <v>116.033</v>
      </c>
      <c r="M166" s="4">
        <v>118.269</v>
      </c>
    </row>
    <row r="167" spans="1:13" ht="15">
      <c r="A167" s="1" t="s">
        <v>123</v>
      </c>
      <c r="B167" s="1" t="s">
        <v>124</v>
      </c>
      <c r="C167" s="2">
        <v>48.225277</v>
      </c>
      <c r="D167" s="2">
        <v>14.238894</v>
      </c>
      <c r="E167" s="1">
        <v>274</v>
      </c>
      <c r="F167" s="1" t="s">
        <v>10</v>
      </c>
      <c r="G167" s="1" t="s">
        <v>30</v>
      </c>
      <c r="H167" s="3" t="s">
        <v>125</v>
      </c>
      <c r="I167" s="4">
        <v>117.588</v>
      </c>
      <c r="J167" s="4">
        <v>120.629</v>
      </c>
      <c r="K167" s="4">
        <v>116.637</v>
      </c>
      <c r="L167" s="4">
        <v>117.043</v>
      </c>
      <c r="M167" s="4">
        <v>117.097</v>
      </c>
    </row>
    <row r="168" spans="1:13" ht="15">
      <c r="A168" s="1" t="s">
        <v>132</v>
      </c>
      <c r="B168" s="1" t="s">
        <v>133</v>
      </c>
      <c r="C168" s="2">
        <v>48.050831</v>
      </c>
      <c r="D168" s="2">
        <v>14.440561</v>
      </c>
      <c r="E168" s="1">
        <v>307</v>
      </c>
      <c r="F168" s="1" t="s">
        <v>10</v>
      </c>
      <c r="G168" s="1" t="s">
        <v>30</v>
      </c>
      <c r="H168" s="3" t="s">
        <v>134</v>
      </c>
      <c r="I168" s="4">
        <v>118.775</v>
      </c>
      <c r="J168" s="4">
        <v>119.588</v>
      </c>
      <c r="K168" s="4">
        <v>114.514</v>
      </c>
      <c r="L168" s="4">
        <v>111.11</v>
      </c>
      <c r="M168" s="4">
        <v>111.479</v>
      </c>
    </row>
    <row r="169" spans="1:13" ht="15">
      <c r="A169" s="1" t="s">
        <v>138</v>
      </c>
      <c r="B169" s="1" t="s">
        <v>139</v>
      </c>
      <c r="C169" s="2">
        <v>48.274445</v>
      </c>
      <c r="D169" s="2">
        <v>14.314736</v>
      </c>
      <c r="E169" s="1">
        <v>265</v>
      </c>
      <c r="F169" s="1" t="s">
        <v>10</v>
      </c>
      <c r="G169" s="1" t="s">
        <v>37</v>
      </c>
      <c r="H169" s="3" t="s">
        <v>140</v>
      </c>
      <c r="I169" s="4">
        <v>115.971</v>
      </c>
      <c r="J169" s="4">
        <v>116.2</v>
      </c>
      <c r="K169" s="4">
        <v>107.171</v>
      </c>
      <c r="L169" s="4">
        <v>109.96</v>
      </c>
      <c r="M169" s="4">
        <v>111.846</v>
      </c>
    </row>
    <row r="170" spans="1:13" ht="15">
      <c r="A170" s="1" t="s">
        <v>141</v>
      </c>
      <c r="B170" s="1" t="s">
        <v>142</v>
      </c>
      <c r="C170" s="2">
        <v>47.81805</v>
      </c>
      <c r="D170" s="2">
        <v>13.03001</v>
      </c>
      <c r="E170" s="1">
        <v>455</v>
      </c>
      <c r="F170" s="1" t="s">
        <v>10</v>
      </c>
      <c r="G170" s="1" t="s">
        <v>37</v>
      </c>
      <c r="H170" s="3">
        <v>51200</v>
      </c>
      <c r="I170" s="4">
        <v>124.325</v>
      </c>
      <c r="J170" s="4">
        <v>114.143</v>
      </c>
      <c r="K170" s="4">
        <v>109.225</v>
      </c>
      <c r="L170" s="4">
        <v>113.976</v>
      </c>
      <c r="M170" s="4">
        <v>121.634</v>
      </c>
    </row>
    <row r="171" spans="1:13" ht="15">
      <c r="A171" s="1" t="s">
        <v>897</v>
      </c>
      <c r="B171" s="1" t="s">
        <v>898</v>
      </c>
      <c r="C171" s="2">
        <v>47.348888</v>
      </c>
      <c r="D171" s="2">
        <v>13.205839</v>
      </c>
      <c r="E171" s="1">
        <v>620</v>
      </c>
      <c r="F171" s="1" t="s">
        <v>10</v>
      </c>
      <c r="G171" s="1" t="s">
        <v>30</v>
      </c>
      <c r="H171" s="3">
        <v>54057</v>
      </c>
      <c r="I171" s="4">
        <v>123.029</v>
      </c>
      <c r="J171" s="4">
        <v>115.014</v>
      </c>
      <c r="K171" s="4">
        <v>105.525</v>
      </c>
      <c r="L171" s="4">
        <v>109.364</v>
      </c>
      <c r="M171" s="4">
        <v>116.047</v>
      </c>
    </row>
    <row r="172" spans="1:13" ht="15">
      <c r="A172" s="1" t="s">
        <v>143</v>
      </c>
      <c r="B172" s="1" t="s">
        <v>144</v>
      </c>
      <c r="C172" s="2">
        <v>47.125832</v>
      </c>
      <c r="D172" s="2">
        <v>13.806951</v>
      </c>
      <c r="E172" s="1">
        <v>1025</v>
      </c>
      <c r="F172" s="1" t="s">
        <v>10</v>
      </c>
      <c r="G172" s="1" t="s">
        <v>30</v>
      </c>
      <c r="H172" s="3">
        <v>55032</v>
      </c>
      <c r="I172" s="4">
        <v>109.371</v>
      </c>
      <c r="J172" s="4">
        <v>106.471</v>
      </c>
      <c r="K172" s="4">
        <v>106.662</v>
      </c>
      <c r="L172" s="4">
        <v>110.309</v>
      </c>
      <c r="M172" s="4">
        <v>110.433</v>
      </c>
    </row>
    <row r="173" spans="1:13" ht="15">
      <c r="A173" s="1" t="s">
        <v>901</v>
      </c>
      <c r="B173" s="1" t="s">
        <v>902</v>
      </c>
      <c r="C173" s="2">
        <v>47.077221</v>
      </c>
      <c r="D173" s="2">
        <v>15.438614</v>
      </c>
      <c r="E173" s="1">
        <v>450</v>
      </c>
      <c r="F173" s="1" t="s">
        <v>10</v>
      </c>
      <c r="G173" s="1" t="s">
        <v>37</v>
      </c>
      <c r="H173" s="3">
        <v>6018</v>
      </c>
      <c r="I173" s="4">
        <v>122.413</v>
      </c>
      <c r="J173" s="4">
        <v>131.486</v>
      </c>
      <c r="K173" s="4">
        <v>111.929</v>
      </c>
      <c r="L173" s="4">
        <v>115.457</v>
      </c>
      <c r="M173" s="4">
        <v>121.079</v>
      </c>
    </row>
    <row r="174" spans="1:12" ht="15">
      <c r="A174" s="1" t="s">
        <v>145</v>
      </c>
      <c r="B174" s="1" t="s">
        <v>146</v>
      </c>
      <c r="C174" s="2">
        <v>47.113056</v>
      </c>
      <c r="D174" s="2">
        <v>15.470558</v>
      </c>
      <c r="E174" s="1">
        <v>661</v>
      </c>
      <c r="F174" s="1" t="s">
        <v>10</v>
      </c>
      <c r="G174" s="1" t="s">
        <v>30</v>
      </c>
      <c r="H174" s="3">
        <v>6020</v>
      </c>
      <c r="I174" s="4">
        <v>132.563</v>
      </c>
      <c r="J174" s="4">
        <v>136.414</v>
      </c>
      <c r="K174" s="4">
        <v>122.25</v>
      </c>
      <c r="L174" s="4">
        <v>127.769</v>
      </c>
    </row>
    <row r="175" spans="1:13" ht="15">
      <c r="A175" s="1" t="s">
        <v>149</v>
      </c>
      <c r="B175" s="6" t="s">
        <v>150</v>
      </c>
      <c r="C175" s="2">
        <v>47.044998</v>
      </c>
      <c r="D175" s="2">
        <v>15.15</v>
      </c>
      <c r="E175" s="1">
        <v>390</v>
      </c>
      <c r="F175" s="1" t="s">
        <v>10</v>
      </c>
      <c r="G175" s="1" t="s">
        <v>30</v>
      </c>
      <c r="H175" s="5">
        <v>6107</v>
      </c>
      <c r="I175" s="4">
        <v>120.557</v>
      </c>
      <c r="J175" s="4">
        <v>117.537</v>
      </c>
      <c r="K175" s="4">
        <v>117.037</v>
      </c>
      <c r="L175" s="4">
        <v>115.632</v>
      </c>
      <c r="M175" s="4">
        <v>115.026</v>
      </c>
    </row>
    <row r="176" spans="1:13" ht="15">
      <c r="A176" s="1" t="s">
        <v>153</v>
      </c>
      <c r="B176" s="1" t="s">
        <v>154</v>
      </c>
      <c r="C176" s="2">
        <v>47.179447</v>
      </c>
      <c r="D176" s="2">
        <v>14.677508</v>
      </c>
      <c r="E176" s="1">
        <v>715</v>
      </c>
      <c r="F176" s="1" t="s">
        <v>10</v>
      </c>
      <c r="G176" s="1" t="s">
        <v>30</v>
      </c>
      <c r="H176" s="3">
        <v>6118</v>
      </c>
      <c r="I176" s="4">
        <v>113.671</v>
      </c>
      <c r="J176" s="4">
        <v>116.712</v>
      </c>
      <c r="K176" s="4">
        <v>108.614</v>
      </c>
      <c r="L176" s="4">
        <v>105.03</v>
      </c>
      <c r="M176" s="4">
        <v>113.244</v>
      </c>
    </row>
    <row r="177" spans="1:13" ht="15">
      <c r="A177" s="1" t="s">
        <v>159</v>
      </c>
      <c r="B177" s="1" t="s">
        <v>160</v>
      </c>
      <c r="C177" s="2">
        <v>47.095554</v>
      </c>
      <c r="D177" s="2">
        <v>15.41418</v>
      </c>
      <c r="E177" s="1">
        <v>348</v>
      </c>
      <c r="F177" s="1" t="s">
        <v>10</v>
      </c>
      <c r="G177" s="1" t="s">
        <v>30</v>
      </c>
      <c r="H177" s="3">
        <v>6138</v>
      </c>
      <c r="I177" s="4">
        <v>120.375</v>
      </c>
      <c r="J177" s="4">
        <v>125.35</v>
      </c>
      <c r="K177" s="4">
        <v>117.787</v>
      </c>
      <c r="L177" s="4">
        <v>115.458</v>
      </c>
      <c r="M177" s="4">
        <v>115.903</v>
      </c>
    </row>
    <row r="178" spans="1:13" ht="15">
      <c r="A178" s="1" t="s">
        <v>165</v>
      </c>
      <c r="B178" s="1" t="s">
        <v>166</v>
      </c>
      <c r="C178" s="2">
        <v>47.383053</v>
      </c>
      <c r="D178" s="2">
        <v>15.090005</v>
      </c>
      <c r="E178" s="1">
        <v>540</v>
      </c>
      <c r="F178" s="1" t="s">
        <v>10</v>
      </c>
      <c r="G178" s="1" t="s">
        <v>37</v>
      </c>
      <c r="H178" s="3">
        <v>6143</v>
      </c>
      <c r="I178" s="4">
        <v>111.229</v>
      </c>
      <c r="J178" s="4">
        <v>115.088</v>
      </c>
      <c r="K178" s="4">
        <v>111.675</v>
      </c>
      <c r="L178" s="4">
        <v>107.994</v>
      </c>
      <c r="M178" s="4">
        <v>114.506</v>
      </c>
    </row>
    <row r="179" spans="1:13" ht="15">
      <c r="A179" s="1" t="s">
        <v>173</v>
      </c>
      <c r="B179" s="1" t="s">
        <v>174</v>
      </c>
      <c r="C179" s="2">
        <v>47.041943</v>
      </c>
      <c r="D179" s="2">
        <v>15.434175</v>
      </c>
      <c r="E179" s="1">
        <v>345</v>
      </c>
      <c r="F179" s="1" t="s">
        <v>10</v>
      </c>
      <c r="G179" s="1" t="s">
        <v>37</v>
      </c>
      <c r="H179" s="3">
        <v>6170</v>
      </c>
      <c r="I179" s="4">
        <v>125.15</v>
      </c>
      <c r="J179" s="4">
        <v>125.775</v>
      </c>
      <c r="K179" s="4">
        <v>111.888</v>
      </c>
      <c r="L179" s="4">
        <v>109.874</v>
      </c>
      <c r="M179" s="4">
        <v>116.654</v>
      </c>
    </row>
    <row r="180" spans="1:13" ht="15">
      <c r="A180" s="1" t="s">
        <v>178</v>
      </c>
      <c r="B180" s="1" t="s">
        <v>179</v>
      </c>
      <c r="C180" s="2">
        <v>47.282776</v>
      </c>
      <c r="D180" s="2">
        <v>15.971944</v>
      </c>
      <c r="E180" s="1">
        <v>349</v>
      </c>
      <c r="F180" s="1" t="s">
        <v>10</v>
      </c>
      <c r="G180" s="1" t="s">
        <v>30</v>
      </c>
      <c r="H180" s="3">
        <v>6179</v>
      </c>
      <c r="M180" s="4">
        <v>113.15</v>
      </c>
    </row>
    <row r="181" spans="1:13" ht="15">
      <c r="A181" s="1" t="s">
        <v>182</v>
      </c>
      <c r="B181" s="1" t="s">
        <v>183</v>
      </c>
      <c r="C181" s="2">
        <v>47.567223</v>
      </c>
      <c r="D181" s="2">
        <v>14.24362</v>
      </c>
      <c r="E181" s="1">
        <v>665</v>
      </c>
      <c r="F181" s="1" t="s">
        <v>10</v>
      </c>
      <c r="G181" s="1" t="s">
        <v>30</v>
      </c>
      <c r="H181" s="3">
        <v>6182</v>
      </c>
      <c r="I181" s="4">
        <v>113.1</v>
      </c>
      <c r="J181" s="4">
        <v>109.937</v>
      </c>
      <c r="K181" s="4">
        <v>101.088</v>
      </c>
      <c r="L181" s="4">
        <v>106.267</v>
      </c>
      <c r="M181" s="4">
        <v>106.299</v>
      </c>
    </row>
    <row r="182" spans="1:12" ht="15">
      <c r="A182" s="1" t="s">
        <v>186</v>
      </c>
      <c r="B182" s="6" t="s">
        <v>187</v>
      </c>
      <c r="C182" s="2">
        <v>47.27861</v>
      </c>
      <c r="D182" s="2">
        <v>15.97501</v>
      </c>
      <c r="E182" s="1">
        <v>330</v>
      </c>
      <c r="F182" s="1" t="s">
        <v>10</v>
      </c>
      <c r="G182" s="1" t="s">
        <v>30</v>
      </c>
      <c r="H182" s="5">
        <v>6188</v>
      </c>
      <c r="I182" s="4">
        <v>123.4</v>
      </c>
      <c r="J182" s="4">
        <v>124.325</v>
      </c>
      <c r="K182" s="4">
        <v>113.586</v>
      </c>
      <c r="L182" s="4">
        <v>114.913</v>
      </c>
    </row>
    <row r="183" spans="1:13" ht="15">
      <c r="A183" s="1" t="s">
        <v>188</v>
      </c>
      <c r="B183" s="1" t="s">
        <v>189</v>
      </c>
      <c r="C183" s="2">
        <v>47.604721</v>
      </c>
      <c r="D183" s="2">
        <v>15.673061</v>
      </c>
      <c r="E183" s="1">
        <v>679</v>
      </c>
      <c r="F183" s="1" t="s">
        <v>10</v>
      </c>
      <c r="G183" s="1" t="s">
        <v>30</v>
      </c>
      <c r="H183" s="3">
        <v>6194</v>
      </c>
      <c r="I183" s="4">
        <v>108.767</v>
      </c>
      <c r="J183" s="4">
        <v>110.129</v>
      </c>
      <c r="K183" s="4">
        <v>105.412</v>
      </c>
      <c r="L183" s="4">
        <v>109.325</v>
      </c>
      <c r="M183" s="4">
        <v>109.747</v>
      </c>
    </row>
    <row r="184" spans="1:13" ht="15">
      <c r="A184" s="1" t="s">
        <v>190</v>
      </c>
      <c r="B184" s="1" t="s">
        <v>191</v>
      </c>
      <c r="C184" s="2">
        <v>46.813889</v>
      </c>
      <c r="D184" s="2">
        <v>15.212789</v>
      </c>
      <c r="E184" s="1">
        <v>368</v>
      </c>
      <c r="F184" s="1" t="s">
        <v>10</v>
      </c>
      <c r="G184" s="1" t="s">
        <v>30</v>
      </c>
      <c r="H184" s="3">
        <v>6195</v>
      </c>
      <c r="I184" s="4">
        <v>126.014</v>
      </c>
      <c r="J184" s="4">
        <v>121.786</v>
      </c>
      <c r="K184" s="4">
        <v>112.725</v>
      </c>
      <c r="L184" s="4">
        <v>113.478</v>
      </c>
      <c r="M184" s="4">
        <v>116.956</v>
      </c>
    </row>
    <row r="185" spans="1:13" ht="15">
      <c r="A185" s="1" t="s">
        <v>194</v>
      </c>
      <c r="B185" s="1" t="s">
        <v>195</v>
      </c>
      <c r="C185" s="2">
        <v>47.046944</v>
      </c>
      <c r="D185" s="2">
        <v>16.078901</v>
      </c>
      <c r="E185" s="1">
        <v>276</v>
      </c>
      <c r="F185" s="1" t="s">
        <v>10</v>
      </c>
      <c r="G185" s="1" t="s">
        <v>30</v>
      </c>
      <c r="H185" s="3">
        <v>6198</v>
      </c>
      <c r="J185" s="4">
        <v>126</v>
      </c>
      <c r="K185" s="4">
        <v>113.071</v>
      </c>
      <c r="L185" s="4">
        <v>115.51</v>
      </c>
      <c r="M185" s="4">
        <v>116.086</v>
      </c>
    </row>
    <row r="186" spans="1:13" ht="15">
      <c r="A186" s="1" t="s">
        <v>917</v>
      </c>
      <c r="B186" s="1" t="s">
        <v>918</v>
      </c>
      <c r="C186" s="2">
        <v>47.271111</v>
      </c>
      <c r="D186" s="2">
        <v>11.366667</v>
      </c>
      <c r="E186" s="1">
        <v>670</v>
      </c>
      <c r="F186" s="1" t="s">
        <v>10</v>
      </c>
      <c r="G186" s="1" t="s">
        <v>30</v>
      </c>
      <c r="H186" s="3">
        <v>72113</v>
      </c>
      <c r="I186" s="4">
        <v>126.713</v>
      </c>
      <c r="J186" s="4">
        <v>114.357</v>
      </c>
      <c r="K186" s="4">
        <v>104.962</v>
      </c>
      <c r="L186" s="4">
        <v>118.401</v>
      </c>
      <c r="M186" s="4">
        <v>124.46</v>
      </c>
    </row>
    <row r="187" spans="1:13" ht="15">
      <c r="A187" s="1" t="s">
        <v>923</v>
      </c>
      <c r="B187" s="1" t="s">
        <v>924</v>
      </c>
      <c r="C187" s="2">
        <v>47.581944</v>
      </c>
      <c r="D187" s="2">
        <v>12.169725</v>
      </c>
      <c r="E187" s="1">
        <v>550</v>
      </c>
      <c r="F187" s="1" t="s">
        <v>10</v>
      </c>
      <c r="G187" s="1" t="s">
        <v>30</v>
      </c>
      <c r="H187" s="3">
        <v>72547</v>
      </c>
      <c r="I187" s="4">
        <v>126.5</v>
      </c>
      <c r="J187" s="4">
        <v>121.162</v>
      </c>
      <c r="K187" s="4">
        <v>112.062</v>
      </c>
      <c r="L187" s="4">
        <v>112.809</v>
      </c>
      <c r="M187" s="4">
        <v>117.489</v>
      </c>
    </row>
    <row r="188" spans="1:12" ht="15">
      <c r="A188" s="1" t="s">
        <v>929</v>
      </c>
      <c r="B188" s="1" t="s">
        <v>930</v>
      </c>
      <c r="C188" s="2">
        <v>46.825</v>
      </c>
      <c r="D188" s="2">
        <v>12.765569</v>
      </c>
      <c r="E188" s="1">
        <v>670</v>
      </c>
      <c r="F188" s="1" t="s">
        <v>10</v>
      </c>
      <c r="G188" s="1" t="s">
        <v>30</v>
      </c>
      <c r="H188" s="3">
        <v>72908</v>
      </c>
      <c r="I188" s="4">
        <v>118.6</v>
      </c>
      <c r="J188" s="4">
        <v>119.7</v>
      </c>
      <c r="K188" s="4">
        <v>107.337</v>
      </c>
      <c r="L188" s="4">
        <v>113.471</v>
      </c>
    </row>
    <row r="189" spans="1:13" ht="15">
      <c r="A189" s="1" t="s">
        <v>931</v>
      </c>
      <c r="B189" s="1" t="s">
        <v>932</v>
      </c>
      <c r="C189" s="2">
        <v>46.819168</v>
      </c>
      <c r="D189" s="2">
        <v>12.765831</v>
      </c>
      <c r="E189" s="1">
        <v>681</v>
      </c>
      <c r="F189" s="1" t="s">
        <v>10</v>
      </c>
      <c r="G189" s="1" t="s">
        <v>30</v>
      </c>
      <c r="H189" s="3">
        <v>72912</v>
      </c>
      <c r="M189" s="4">
        <v>117.646</v>
      </c>
    </row>
    <row r="190" spans="1:13" ht="15">
      <c r="A190" s="1" t="s">
        <v>198</v>
      </c>
      <c r="B190" s="1" t="s">
        <v>199</v>
      </c>
      <c r="C190" s="2">
        <v>47.410835</v>
      </c>
      <c r="D190" s="2">
        <v>9.652781</v>
      </c>
      <c r="E190" s="1">
        <v>410</v>
      </c>
      <c r="F190" s="1" t="s">
        <v>10</v>
      </c>
      <c r="G190" s="1" t="s">
        <v>37</v>
      </c>
      <c r="H190" s="5">
        <v>80706</v>
      </c>
      <c r="I190" s="4">
        <v>131.45</v>
      </c>
      <c r="J190" s="4">
        <v>123.4</v>
      </c>
      <c r="K190" s="4">
        <v>120.3</v>
      </c>
      <c r="L190" s="4">
        <v>117.57</v>
      </c>
      <c r="M190" s="4">
        <v>122.029</v>
      </c>
    </row>
    <row r="191" spans="1:13" ht="15">
      <c r="A191" s="1" t="s">
        <v>202</v>
      </c>
      <c r="B191" s="1" t="s">
        <v>203</v>
      </c>
      <c r="C191" s="2">
        <v>47.156113</v>
      </c>
      <c r="D191" s="2">
        <v>9.82723</v>
      </c>
      <c r="E191" s="1">
        <v>580</v>
      </c>
      <c r="F191" s="1" t="s">
        <v>10</v>
      </c>
      <c r="G191" s="1" t="s">
        <v>30</v>
      </c>
      <c r="H191" s="3">
        <v>82708</v>
      </c>
      <c r="I191" s="4">
        <v>122.887</v>
      </c>
      <c r="J191" s="4">
        <v>116.675</v>
      </c>
      <c r="K191" s="4">
        <v>116.413</v>
      </c>
      <c r="L191" s="4">
        <v>113.161</v>
      </c>
      <c r="M191" s="4">
        <v>124.323</v>
      </c>
    </row>
    <row r="192" spans="1:13" ht="15">
      <c r="A192" s="1" t="s">
        <v>935</v>
      </c>
      <c r="B192" s="1" t="s">
        <v>936</v>
      </c>
      <c r="C192" s="2">
        <v>48.249168</v>
      </c>
      <c r="D192" s="2">
        <v>16.357784</v>
      </c>
      <c r="E192" s="1">
        <v>207</v>
      </c>
      <c r="F192" s="1" t="s">
        <v>10</v>
      </c>
      <c r="G192" s="1" t="s">
        <v>37</v>
      </c>
      <c r="H192" s="3" t="s">
        <v>937</v>
      </c>
      <c r="I192" s="4">
        <v>126.757</v>
      </c>
      <c r="J192" s="4">
        <v>124.688</v>
      </c>
      <c r="K192" s="4">
        <v>115.775</v>
      </c>
      <c r="L192" s="4">
        <v>115.364</v>
      </c>
      <c r="M192" s="4">
        <v>116.136</v>
      </c>
    </row>
    <row r="193" spans="1:13" ht="15">
      <c r="A193" s="1" t="s">
        <v>204</v>
      </c>
      <c r="B193" s="1" t="s">
        <v>205</v>
      </c>
      <c r="C193" s="2">
        <v>48.161392</v>
      </c>
      <c r="D193" s="2">
        <v>16.392786</v>
      </c>
      <c r="E193" s="1">
        <v>250</v>
      </c>
      <c r="F193" s="1" t="s">
        <v>10</v>
      </c>
      <c r="G193" s="1" t="s">
        <v>37</v>
      </c>
      <c r="H193" s="3" t="s">
        <v>206</v>
      </c>
      <c r="I193" s="4">
        <v>113.629</v>
      </c>
      <c r="J193" s="4">
        <v>120.486</v>
      </c>
      <c r="K193" s="4">
        <v>114.113</v>
      </c>
      <c r="L193" s="4">
        <v>116.073</v>
      </c>
      <c r="M193" s="4">
        <v>109.244</v>
      </c>
    </row>
    <row r="194" spans="1:13" ht="15">
      <c r="A194" s="1" t="s">
        <v>207</v>
      </c>
      <c r="B194" s="6" t="s">
        <v>208</v>
      </c>
      <c r="C194" s="2">
        <v>48.162502</v>
      </c>
      <c r="D194" s="2">
        <v>16.526674</v>
      </c>
      <c r="E194" s="1">
        <v>150</v>
      </c>
      <c r="F194" s="1" t="s">
        <v>10</v>
      </c>
      <c r="G194" s="1" t="s">
        <v>30</v>
      </c>
      <c r="H194" s="5" t="s">
        <v>209</v>
      </c>
      <c r="I194" s="4">
        <v>125.529</v>
      </c>
      <c r="J194" s="4">
        <v>125.95</v>
      </c>
      <c r="K194" s="4">
        <v>117.938</v>
      </c>
      <c r="L194" s="4">
        <v>117.529</v>
      </c>
      <c r="M194" s="4">
        <v>109.044</v>
      </c>
    </row>
    <row r="195" spans="1:13" ht="15">
      <c r="A195" s="1" t="s">
        <v>938</v>
      </c>
      <c r="B195" s="1" t="s">
        <v>939</v>
      </c>
      <c r="C195" s="2">
        <v>48.271111</v>
      </c>
      <c r="D195" s="2">
        <v>16.298903</v>
      </c>
      <c r="E195" s="1">
        <v>520</v>
      </c>
      <c r="F195" s="1" t="s">
        <v>10</v>
      </c>
      <c r="G195" s="1" t="s">
        <v>30</v>
      </c>
      <c r="H195" s="3" t="s">
        <v>940</v>
      </c>
      <c r="I195" s="4">
        <v>136.757</v>
      </c>
      <c r="J195" s="4">
        <v>134.363</v>
      </c>
      <c r="K195" s="4">
        <v>127.971</v>
      </c>
      <c r="L195" s="4">
        <v>127.072</v>
      </c>
      <c r="M195" s="4">
        <v>123.971</v>
      </c>
    </row>
    <row r="196" spans="1:13" ht="15">
      <c r="A196" s="1" t="s">
        <v>941</v>
      </c>
      <c r="B196" s="1" t="s">
        <v>942</v>
      </c>
      <c r="C196" s="2">
        <v>48.208889</v>
      </c>
      <c r="D196" s="2">
        <v>16.373894</v>
      </c>
      <c r="E196" s="1">
        <v>173</v>
      </c>
      <c r="F196" s="1" t="s">
        <v>10</v>
      </c>
      <c r="G196" s="1" t="s">
        <v>37</v>
      </c>
      <c r="H196" s="3" t="s">
        <v>943</v>
      </c>
      <c r="I196" s="4">
        <v>91.5</v>
      </c>
      <c r="J196" s="4">
        <v>118.325</v>
      </c>
      <c r="K196" s="4">
        <v>119.114</v>
      </c>
      <c r="L196" s="4">
        <v>118.8</v>
      </c>
      <c r="M196" s="4">
        <v>116.26</v>
      </c>
    </row>
    <row r="197" spans="1:13" ht="15">
      <c r="A197" s="1" t="s">
        <v>218</v>
      </c>
      <c r="B197" s="1" t="s">
        <v>219</v>
      </c>
      <c r="C197" s="2">
        <v>43.867496</v>
      </c>
      <c r="D197" s="2">
        <v>18.423061</v>
      </c>
      <c r="E197" s="1">
        <v>630</v>
      </c>
      <c r="F197" s="1" t="s">
        <v>10</v>
      </c>
      <c r="G197" s="1" t="s">
        <v>37</v>
      </c>
      <c r="I197" s="4">
        <v>102.59</v>
      </c>
      <c r="J197" s="4">
        <v>108.238</v>
      </c>
      <c r="K197" s="4">
        <v>107</v>
      </c>
      <c r="L197" s="4">
        <v>107.946</v>
      </c>
      <c r="M197" s="4">
        <v>100.875</v>
      </c>
    </row>
    <row r="198" spans="1:13" ht="15">
      <c r="A198" s="1" t="s">
        <v>944</v>
      </c>
      <c r="B198" s="1" t="s">
        <v>945</v>
      </c>
      <c r="C198" s="2">
        <v>44.796944</v>
      </c>
      <c r="D198" s="2">
        <v>17.196667</v>
      </c>
      <c r="E198" s="1">
        <v>153</v>
      </c>
      <c r="F198" s="1" t="s">
        <v>10</v>
      </c>
      <c r="G198" s="1" t="s">
        <v>37</v>
      </c>
      <c r="K198" s="4">
        <v>114.375</v>
      </c>
      <c r="L198" s="4">
        <v>99.537</v>
      </c>
      <c r="M198" s="4">
        <v>107.738</v>
      </c>
    </row>
    <row r="199" spans="1:13" ht="15">
      <c r="A199" s="1" t="s">
        <v>220</v>
      </c>
      <c r="B199" s="1" t="s">
        <v>221</v>
      </c>
      <c r="C199" s="2">
        <v>43.856388</v>
      </c>
      <c r="D199" s="2">
        <v>18.41361</v>
      </c>
      <c r="E199" s="1">
        <v>520</v>
      </c>
      <c r="F199" s="1" t="s">
        <v>10</v>
      </c>
      <c r="G199" s="1" t="s">
        <v>37</v>
      </c>
      <c r="H199" s="3" t="s">
        <v>222</v>
      </c>
      <c r="L199" s="4">
        <v>62.042</v>
      </c>
      <c r="M199" s="4">
        <v>63.875</v>
      </c>
    </row>
    <row r="200" spans="1:13" ht="15">
      <c r="A200" s="1" t="s">
        <v>226</v>
      </c>
      <c r="B200" s="1" t="s">
        <v>227</v>
      </c>
      <c r="C200" s="2">
        <v>47.430836</v>
      </c>
      <c r="D200" s="2">
        <v>19.184174</v>
      </c>
      <c r="E200" s="1">
        <v>153</v>
      </c>
      <c r="F200" s="1" t="s">
        <v>10</v>
      </c>
      <c r="G200" s="1" t="s">
        <v>30</v>
      </c>
      <c r="H200" s="3" t="s">
        <v>228</v>
      </c>
      <c r="I200" s="4">
        <v>127.825</v>
      </c>
      <c r="J200" s="4">
        <v>136</v>
      </c>
      <c r="K200" s="4">
        <v>121.5</v>
      </c>
      <c r="L200" s="4">
        <v>133.375</v>
      </c>
      <c r="M200" s="4">
        <v>115.85</v>
      </c>
    </row>
    <row r="201" spans="1:13" ht="15">
      <c r="A201" s="1" t="s">
        <v>229</v>
      </c>
      <c r="B201" s="1" t="s">
        <v>230</v>
      </c>
      <c r="C201" s="2">
        <v>47.513332</v>
      </c>
      <c r="D201" s="2">
        <v>21.624445</v>
      </c>
      <c r="E201" s="1">
        <v>111</v>
      </c>
      <c r="F201" s="1" t="s">
        <v>10</v>
      </c>
      <c r="G201" s="1" t="s">
        <v>37</v>
      </c>
      <c r="H201" s="3" t="s">
        <v>231</v>
      </c>
      <c r="I201" s="4">
        <v>120.425</v>
      </c>
      <c r="J201" s="4">
        <v>122</v>
      </c>
      <c r="K201" s="4">
        <v>114.875</v>
      </c>
      <c r="L201" s="4">
        <v>120.375</v>
      </c>
      <c r="M201" s="4">
        <v>104.837</v>
      </c>
    </row>
    <row r="202" spans="1:13" ht="15">
      <c r="A202" s="1" t="s">
        <v>232</v>
      </c>
      <c r="B202" s="1" t="s">
        <v>233</v>
      </c>
      <c r="C202" s="2">
        <v>47.676113</v>
      </c>
      <c r="D202" s="2">
        <v>17.649736</v>
      </c>
      <c r="E202" s="1">
        <v>101</v>
      </c>
      <c r="F202" s="1" t="s">
        <v>10</v>
      </c>
      <c r="G202" s="1" t="s">
        <v>37</v>
      </c>
      <c r="H202" s="3" t="s">
        <v>234</v>
      </c>
      <c r="I202" s="4">
        <v>110.025</v>
      </c>
      <c r="J202" s="4">
        <v>121.75</v>
      </c>
      <c r="K202" s="4">
        <v>118.25</v>
      </c>
      <c r="L202" s="4">
        <v>105.875</v>
      </c>
      <c r="M202" s="4">
        <v>116.013</v>
      </c>
    </row>
    <row r="203" spans="1:13" ht="15">
      <c r="A203" s="1" t="s">
        <v>235</v>
      </c>
      <c r="B203" s="1" t="s">
        <v>236</v>
      </c>
      <c r="C203" s="2">
        <v>48.247223</v>
      </c>
      <c r="D203" s="2">
        <v>20.616404</v>
      </c>
      <c r="E203" s="1">
        <v>155</v>
      </c>
      <c r="F203" s="1" t="s">
        <v>10</v>
      </c>
      <c r="G203" s="1" t="s">
        <v>37</v>
      </c>
      <c r="H203" s="3" t="s">
        <v>237</v>
      </c>
      <c r="I203" s="4">
        <v>122.438</v>
      </c>
      <c r="J203" s="4">
        <v>129.5</v>
      </c>
      <c r="K203" s="4">
        <v>110.375</v>
      </c>
      <c r="L203" s="4">
        <v>128</v>
      </c>
      <c r="M203" s="4">
        <v>110.887</v>
      </c>
    </row>
    <row r="204" spans="1:13" ht="15">
      <c r="A204" s="1" t="s">
        <v>946</v>
      </c>
      <c r="B204" s="1" t="s">
        <v>947</v>
      </c>
      <c r="C204" s="2">
        <v>46.080276</v>
      </c>
      <c r="D204" s="2">
        <v>18.211123</v>
      </c>
      <c r="E204" s="1">
        <v>200</v>
      </c>
      <c r="F204" s="1" t="s">
        <v>10</v>
      </c>
      <c r="G204" s="1" t="s">
        <v>30</v>
      </c>
      <c r="H204" s="3" t="s">
        <v>948</v>
      </c>
      <c r="I204" s="4">
        <v>110.363</v>
      </c>
      <c r="K204" s="4">
        <v>117.125</v>
      </c>
      <c r="L204" s="4">
        <v>144.625</v>
      </c>
      <c r="M204" s="4">
        <v>119.938</v>
      </c>
    </row>
    <row r="205" spans="1:13" ht="15">
      <c r="A205" s="1" t="s">
        <v>238</v>
      </c>
      <c r="B205" s="1" t="s">
        <v>239</v>
      </c>
      <c r="C205" s="2">
        <v>47.306667</v>
      </c>
      <c r="D205" s="2">
        <v>18.920002</v>
      </c>
      <c r="E205" s="1">
        <v>99</v>
      </c>
      <c r="F205" s="1" t="s">
        <v>10</v>
      </c>
      <c r="G205" s="1" t="s">
        <v>30</v>
      </c>
      <c r="H205" s="3" t="s">
        <v>240</v>
      </c>
      <c r="I205" s="4">
        <v>122.763</v>
      </c>
      <c r="J205" s="4">
        <v>130.5</v>
      </c>
      <c r="K205" s="4">
        <v>121.375</v>
      </c>
      <c r="L205" s="4">
        <v>129.375</v>
      </c>
      <c r="M205" s="4">
        <v>105.75</v>
      </c>
    </row>
    <row r="206" spans="1:13" ht="15">
      <c r="A206" s="1" t="s">
        <v>241</v>
      </c>
      <c r="B206" s="1" t="s">
        <v>242</v>
      </c>
      <c r="C206" s="2">
        <v>47.09111</v>
      </c>
      <c r="D206" s="2">
        <v>17.901121</v>
      </c>
      <c r="E206" s="1">
        <v>274</v>
      </c>
      <c r="F206" s="1" t="s">
        <v>10</v>
      </c>
      <c r="G206" s="1" t="s">
        <v>30</v>
      </c>
      <c r="H206" s="3" t="s">
        <v>243</v>
      </c>
      <c r="I206" s="4">
        <v>111.262</v>
      </c>
      <c r="J206" s="4">
        <v>111.25</v>
      </c>
      <c r="K206" s="4">
        <v>99.875</v>
      </c>
      <c r="L206" s="4">
        <v>112.625</v>
      </c>
      <c r="M206" s="4">
        <v>112.712</v>
      </c>
    </row>
    <row r="207" spans="1:13" ht="15">
      <c r="A207" s="1" t="s">
        <v>244</v>
      </c>
      <c r="B207" s="1" t="s">
        <v>245</v>
      </c>
      <c r="C207" s="2">
        <v>47.691944</v>
      </c>
      <c r="D207" s="2">
        <v>16.575008</v>
      </c>
      <c r="E207" s="1">
        <v>241</v>
      </c>
      <c r="F207" s="1" t="s">
        <v>10</v>
      </c>
      <c r="G207" s="1" t="s">
        <v>37</v>
      </c>
      <c r="H207" s="3" t="s">
        <v>246</v>
      </c>
      <c r="I207" s="4">
        <v>139.75</v>
      </c>
      <c r="J207" s="4">
        <v>135.875</v>
      </c>
      <c r="K207" s="4">
        <v>116.25</v>
      </c>
      <c r="L207" s="4">
        <v>115.5</v>
      </c>
      <c r="M207" s="4">
        <v>121.6</v>
      </c>
    </row>
    <row r="208" spans="1:13" ht="15">
      <c r="A208" s="1" t="s">
        <v>247</v>
      </c>
      <c r="B208" s="1" t="s">
        <v>248</v>
      </c>
      <c r="C208" s="2">
        <v>47.561943</v>
      </c>
      <c r="D208" s="2">
        <v>18.960009</v>
      </c>
      <c r="E208" s="1">
        <v>265</v>
      </c>
      <c r="F208" s="1" t="s">
        <v>10</v>
      </c>
      <c r="G208" s="1" t="s">
        <v>30</v>
      </c>
      <c r="H208" s="3" t="s">
        <v>249</v>
      </c>
      <c r="I208" s="4">
        <v>111.463</v>
      </c>
      <c r="J208" s="4">
        <v>129.375</v>
      </c>
      <c r="K208" s="4">
        <v>120.75</v>
      </c>
      <c r="L208" s="4">
        <v>125.25</v>
      </c>
      <c r="M208" s="4">
        <v>114.9</v>
      </c>
    </row>
    <row r="209" spans="1:13" ht="15">
      <c r="A209" s="1" t="s">
        <v>250</v>
      </c>
      <c r="B209" s="1" t="s">
        <v>251</v>
      </c>
      <c r="C209" s="2">
        <v>47.105278</v>
      </c>
      <c r="D209" s="2">
        <v>17.556665</v>
      </c>
      <c r="E209" s="1">
        <v>248</v>
      </c>
      <c r="F209" s="1" t="s">
        <v>10</v>
      </c>
      <c r="G209" s="1" t="s">
        <v>30</v>
      </c>
      <c r="H209" s="3" t="s">
        <v>252</v>
      </c>
      <c r="I209" s="4">
        <v>128.625</v>
      </c>
      <c r="J209" s="4">
        <v>112.625</v>
      </c>
      <c r="K209" s="4">
        <v>126.5</v>
      </c>
      <c r="L209" s="4">
        <v>125.5</v>
      </c>
      <c r="M209" s="4">
        <v>130.288</v>
      </c>
    </row>
    <row r="210" spans="1:13" ht="15">
      <c r="A210" s="1" t="s">
        <v>253</v>
      </c>
      <c r="B210" s="1" t="s">
        <v>254</v>
      </c>
      <c r="C210" s="2">
        <v>48.218056</v>
      </c>
      <c r="D210" s="2">
        <v>20.703058</v>
      </c>
      <c r="E210" s="1">
        <v>135</v>
      </c>
      <c r="F210" s="1" t="s">
        <v>10</v>
      </c>
      <c r="G210" s="1" t="s">
        <v>30</v>
      </c>
      <c r="H210" s="3" t="s">
        <v>255</v>
      </c>
      <c r="I210" s="4">
        <v>125.163</v>
      </c>
      <c r="J210" s="4">
        <v>126.625</v>
      </c>
      <c r="K210" s="4">
        <v>125.143</v>
      </c>
      <c r="L210" s="4">
        <v>136.625</v>
      </c>
      <c r="M210" s="4">
        <v>110.187</v>
      </c>
    </row>
    <row r="211" spans="1:13" ht="15">
      <c r="A211" s="1" t="s">
        <v>256</v>
      </c>
      <c r="B211" s="1" t="s">
        <v>257</v>
      </c>
      <c r="C211" s="2">
        <v>47.790001</v>
      </c>
      <c r="D211" s="2">
        <v>18.746122</v>
      </c>
      <c r="E211" s="1">
        <v>122</v>
      </c>
      <c r="F211" s="1" t="s">
        <v>10</v>
      </c>
      <c r="G211" s="1" t="s">
        <v>37</v>
      </c>
      <c r="H211" s="3" t="s">
        <v>258</v>
      </c>
      <c r="I211" s="4">
        <v>101.963</v>
      </c>
      <c r="J211" s="4">
        <v>106.375</v>
      </c>
      <c r="K211" s="4">
        <v>103.857</v>
      </c>
      <c r="L211" s="4">
        <v>107.625</v>
      </c>
      <c r="M211" s="4">
        <v>95.35</v>
      </c>
    </row>
    <row r="212" spans="1:13" ht="15">
      <c r="A212" s="1" t="s">
        <v>262</v>
      </c>
      <c r="B212" s="1" t="s">
        <v>263</v>
      </c>
      <c r="C212" s="2">
        <v>47.541943</v>
      </c>
      <c r="D212" s="2">
        <v>19.146122</v>
      </c>
      <c r="E212" s="1">
        <v>122</v>
      </c>
      <c r="F212" s="1" t="s">
        <v>10</v>
      </c>
      <c r="G212" s="1" t="s">
        <v>37</v>
      </c>
      <c r="H212" s="3" t="s">
        <v>264</v>
      </c>
      <c r="I212" s="4">
        <v>119.65</v>
      </c>
      <c r="J212" s="4">
        <v>130.75</v>
      </c>
      <c r="K212" s="4">
        <v>120.5</v>
      </c>
      <c r="L212" s="4">
        <v>121.571</v>
      </c>
      <c r="M212" s="4">
        <v>110.387</v>
      </c>
    </row>
    <row r="213" spans="1:10" ht="15">
      <c r="A213" s="1" t="s">
        <v>268</v>
      </c>
      <c r="B213" s="1" t="s">
        <v>269</v>
      </c>
      <c r="C213" s="2">
        <v>47.420834</v>
      </c>
      <c r="D213" s="2">
        <v>8.605789</v>
      </c>
      <c r="E213" s="1">
        <v>470</v>
      </c>
      <c r="F213" s="1" t="s">
        <v>10</v>
      </c>
      <c r="G213" s="1" t="s">
        <v>30</v>
      </c>
      <c r="H213" s="3" t="s">
        <v>270</v>
      </c>
      <c r="I213" s="4">
        <v>138.075</v>
      </c>
      <c r="J213" s="4">
        <v>126.125</v>
      </c>
    </row>
    <row r="214" spans="1:13" ht="15">
      <c r="A214" s="1" t="s">
        <v>280</v>
      </c>
      <c r="B214" s="1" t="s">
        <v>281</v>
      </c>
      <c r="C214" s="2">
        <v>47.402946</v>
      </c>
      <c r="D214" s="2">
        <v>8.613414</v>
      </c>
      <c r="E214" s="1">
        <v>432</v>
      </c>
      <c r="F214" s="1" t="s">
        <v>10</v>
      </c>
      <c r="G214" s="1" t="s">
        <v>30</v>
      </c>
      <c r="H214" s="3" t="s">
        <v>282</v>
      </c>
      <c r="I214" s="4">
        <v>136.387</v>
      </c>
      <c r="J214" s="4">
        <v>124.962</v>
      </c>
      <c r="K214" s="4">
        <v>122.05</v>
      </c>
      <c r="L214" s="4">
        <v>118.838</v>
      </c>
      <c r="M214" s="4">
        <v>128.337</v>
      </c>
    </row>
    <row r="215" spans="1:13" ht="15">
      <c r="A215" s="1" t="s">
        <v>286</v>
      </c>
      <c r="B215" s="6" t="s">
        <v>287</v>
      </c>
      <c r="C215" s="2">
        <v>47.541084</v>
      </c>
      <c r="D215" s="2">
        <v>7.58327</v>
      </c>
      <c r="E215" s="1">
        <v>316</v>
      </c>
      <c r="F215" s="1" t="s">
        <v>10</v>
      </c>
      <c r="G215" s="1" t="s">
        <v>30</v>
      </c>
      <c r="H215" s="5" t="s">
        <v>288</v>
      </c>
      <c r="I215" s="4">
        <v>134.537</v>
      </c>
      <c r="J215" s="4">
        <v>122.688</v>
      </c>
      <c r="K215" s="4">
        <v>119.713</v>
      </c>
      <c r="L215" s="4">
        <v>120.837</v>
      </c>
      <c r="M215" s="4">
        <v>127.525</v>
      </c>
    </row>
    <row r="216" spans="1:13" ht="15">
      <c r="A216" s="1" t="s">
        <v>289</v>
      </c>
      <c r="B216" s="6" t="s">
        <v>290</v>
      </c>
      <c r="C216" s="2">
        <v>47.377586</v>
      </c>
      <c r="D216" s="2">
        <v>8.530419</v>
      </c>
      <c r="E216" s="1">
        <v>409</v>
      </c>
      <c r="F216" s="1" t="s">
        <v>10</v>
      </c>
      <c r="G216" s="1" t="s">
        <v>37</v>
      </c>
      <c r="H216" s="5" t="s">
        <v>291</v>
      </c>
      <c r="I216" s="4">
        <v>136.1</v>
      </c>
      <c r="J216" s="4">
        <v>122.912</v>
      </c>
      <c r="K216" s="4">
        <v>118.738</v>
      </c>
      <c r="L216" s="4">
        <v>115.912</v>
      </c>
      <c r="M216" s="4">
        <v>124.95</v>
      </c>
    </row>
    <row r="217" spans="1:13" ht="15">
      <c r="A217" s="1" t="s">
        <v>292</v>
      </c>
      <c r="B217" s="6" t="s">
        <v>293</v>
      </c>
      <c r="C217" s="2">
        <v>46.011108</v>
      </c>
      <c r="D217" s="2">
        <v>8.957167</v>
      </c>
      <c r="E217" s="1">
        <v>280</v>
      </c>
      <c r="F217" s="1" t="s">
        <v>10</v>
      </c>
      <c r="G217" s="1" t="s">
        <v>37</v>
      </c>
      <c r="H217" s="5" t="s">
        <v>294</v>
      </c>
      <c r="I217" s="4">
        <v>168.05</v>
      </c>
      <c r="J217" s="4">
        <v>154.3</v>
      </c>
      <c r="K217" s="4">
        <v>146.487</v>
      </c>
      <c r="L217" s="4">
        <v>150.7</v>
      </c>
      <c r="M217" s="4">
        <v>163.688</v>
      </c>
    </row>
    <row r="218" spans="1:13" ht="15">
      <c r="A218" s="1" t="s">
        <v>295</v>
      </c>
      <c r="B218" s="1" t="s">
        <v>296</v>
      </c>
      <c r="C218" s="2">
        <v>47.500225</v>
      </c>
      <c r="D218" s="2">
        <v>8.731838</v>
      </c>
      <c r="E218" s="1">
        <v>448</v>
      </c>
      <c r="F218" s="1" t="s">
        <v>10</v>
      </c>
      <c r="G218" s="1" t="s">
        <v>37</v>
      </c>
      <c r="H218" s="3" t="s">
        <v>297</v>
      </c>
      <c r="I218" s="4">
        <v>119.325</v>
      </c>
      <c r="J218" s="4">
        <v>120.863</v>
      </c>
      <c r="K218" s="4">
        <v>116.775</v>
      </c>
      <c r="L218" s="4">
        <v>115.613</v>
      </c>
      <c r="M218" s="4">
        <v>122.238</v>
      </c>
    </row>
    <row r="219" spans="1:13" ht="15">
      <c r="A219" s="1" t="s">
        <v>298</v>
      </c>
      <c r="B219" s="1" t="s">
        <v>299</v>
      </c>
      <c r="C219" s="2">
        <v>47.565956</v>
      </c>
      <c r="D219" s="2">
        <v>7.582008</v>
      </c>
      <c r="E219" s="1">
        <v>260</v>
      </c>
      <c r="F219" s="1" t="s">
        <v>10</v>
      </c>
      <c r="G219" s="1" t="s">
        <v>37</v>
      </c>
      <c r="H219" s="3" t="s">
        <v>300</v>
      </c>
      <c r="I219" s="4">
        <v>122.887</v>
      </c>
      <c r="J219" s="4">
        <v>110.125</v>
      </c>
      <c r="K219" s="4">
        <v>107.113</v>
      </c>
      <c r="L219" s="4">
        <v>105.375</v>
      </c>
      <c r="M219" s="4">
        <v>119.887</v>
      </c>
    </row>
    <row r="220" spans="1:13" ht="15">
      <c r="A220" s="1" t="s">
        <v>301</v>
      </c>
      <c r="B220" s="1" t="s">
        <v>302</v>
      </c>
      <c r="C220" s="2">
        <v>47.06769</v>
      </c>
      <c r="D220" s="2">
        <v>8.30066</v>
      </c>
      <c r="E220" s="1">
        <v>484</v>
      </c>
      <c r="F220" s="1" t="s">
        <v>10</v>
      </c>
      <c r="G220" s="1" t="s">
        <v>30</v>
      </c>
      <c r="H220" s="3" t="s">
        <v>303</v>
      </c>
      <c r="I220" s="4">
        <v>133.575</v>
      </c>
      <c r="J220" s="4">
        <v>124.65</v>
      </c>
      <c r="K220" s="4">
        <v>116.262</v>
      </c>
      <c r="L220" s="4">
        <v>118.3</v>
      </c>
      <c r="M220" s="4">
        <v>121.725</v>
      </c>
    </row>
    <row r="221" spans="1:13" ht="15">
      <c r="A221" s="1" t="s">
        <v>955</v>
      </c>
      <c r="B221" s="1" t="s">
        <v>956</v>
      </c>
      <c r="C221" s="2">
        <v>46.542286</v>
      </c>
      <c r="D221" s="2">
        <v>6.662928</v>
      </c>
      <c r="E221" s="1">
        <v>710</v>
      </c>
      <c r="F221" s="1" t="s">
        <v>10</v>
      </c>
      <c r="G221" s="1" t="s">
        <v>30</v>
      </c>
      <c r="H221" s="3" t="s">
        <v>957</v>
      </c>
      <c r="I221" s="4">
        <v>123.75</v>
      </c>
      <c r="K221" s="4">
        <v>120.15</v>
      </c>
      <c r="L221" s="4">
        <v>120.088</v>
      </c>
      <c r="M221" s="4">
        <v>125.813</v>
      </c>
    </row>
    <row r="222" spans="1:13" ht="15">
      <c r="A222" s="1" t="s">
        <v>310</v>
      </c>
      <c r="B222" s="1" t="s">
        <v>311</v>
      </c>
      <c r="C222" s="2">
        <v>47.055497</v>
      </c>
      <c r="D222" s="2">
        <v>8.309833</v>
      </c>
      <c r="E222" s="1">
        <v>460</v>
      </c>
      <c r="F222" s="1" t="s">
        <v>10</v>
      </c>
      <c r="G222" s="1" t="s">
        <v>37</v>
      </c>
      <c r="H222" s="3" t="s">
        <v>312</v>
      </c>
      <c r="I222" s="4">
        <v>116.15</v>
      </c>
      <c r="J222" s="4">
        <v>104.6</v>
      </c>
      <c r="K222" s="4">
        <v>103.463</v>
      </c>
      <c r="L222" s="4">
        <v>104.025</v>
      </c>
      <c r="M222" s="4">
        <v>111.4</v>
      </c>
    </row>
    <row r="223" spans="1:13" ht="15">
      <c r="A223" s="1" t="s">
        <v>313</v>
      </c>
      <c r="B223" s="1" t="s">
        <v>315</v>
      </c>
      <c r="C223" s="2">
        <v>46.976353</v>
      </c>
      <c r="D223" s="2">
        <v>7.478586</v>
      </c>
      <c r="E223" s="1">
        <v>550</v>
      </c>
      <c r="F223" s="1" t="s">
        <v>10</v>
      </c>
      <c r="G223" s="1" t="s">
        <v>30</v>
      </c>
      <c r="H223" s="3" t="s">
        <v>316</v>
      </c>
      <c r="I223" s="4">
        <v>127.85</v>
      </c>
      <c r="J223" s="4">
        <v>112.65</v>
      </c>
      <c r="K223" s="4">
        <v>115.675</v>
      </c>
      <c r="L223" s="4">
        <v>117.525</v>
      </c>
      <c r="M223" s="4">
        <v>127.263</v>
      </c>
    </row>
    <row r="224" spans="1:13" ht="15">
      <c r="A224" s="1" t="s">
        <v>317</v>
      </c>
      <c r="B224" s="1" t="s">
        <v>318</v>
      </c>
      <c r="C224" s="2">
        <v>46.02586</v>
      </c>
      <c r="D224" s="2">
        <v>8.967522</v>
      </c>
      <c r="E224" s="1">
        <v>305</v>
      </c>
      <c r="F224" s="1" t="s">
        <v>10</v>
      </c>
      <c r="G224" s="1" t="s">
        <v>30</v>
      </c>
      <c r="H224" s="3" t="s">
        <v>319</v>
      </c>
      <c r="J224" s="4">
        <v>153.438</v>
      </c>
      <c r="K224" s="4">
        <v>145.513</v>
      </c>
      <c r="L224" s="4">
        <v>146.8</v>
      </c>
      <c r="M224" s="4">
        <v>158.512</v>
      </c>
    </row>
    <row r="225" spans="1:13" ht="15">
      <c r="A225" s="1" t="s">
        <v>323</v>
      </c>
      <c r="B225" s="1" t="s">
        <v>324</v>
      </c>
      <c r="C225" s="2">
        <v>46.195602</v>
      </c>
      <c r="D225" s="2">
        <v>6.211264</v>
      </c>
      <c r="E225" s="1">
        <v>422</v>
      </c>
      <c r="F225" s="1" t="s">
        <v>10</v>
      </c>
      <c r="G225" s="1" t="s">
        <v>30</v>
      </c>
      <c r="H225" s="3" t="s">
        <v>325</v>
      </c>
      <c r="I225" s="4">
        <v>135.887</v>
      </c>
      <c r="J225" s="4">
        <v>111.763</v>
      </c>
      <c r="K225" s="4">
        <v>105.288</v>
      </c>
      <c r="L225" s="4">
        <v>107.513</v>
      </c>
      <c r="M225" s="4">
        <v>123.825</v>
      </c>
    </row>
    <row r="226" spans="1:13" ht="15">
      <c r="A226" s="1" t="s">
        <v>326</v>
      </c>
      <c r="B226" s="1" t="s">
        <v>327</v>
      </c>
      <c r="C226" s="2">
        <v>46.198875</v>
      </c>
      <c r="D226" s="2">
        <v>6.132222</v>
      </c>
      <c r="E226" s="1">
        <v>374</v>
      </c>
      <c r="F226" s="1" t="s">
        <v>10</v>
      </c>
      <c r="G226" s="1" t="s">
        <v>37</v>
      </c>
      <c r="H226" s="3" t="s">
        <v>328</v>
      </c>
      <c r="I226" s="4">
        <v>118.363</v>
      </c>
      <c r="J226" s="4">
        <v>95.887</v>
      </c>
      <c r="K226" s="4">
        <v>98.475</v>
      </c>
      <c r="L226" s="4">
        <v>95.9</v>
      </c>
      <c r="M226" s="4">
        <v>115.325</v>
      </c>
    </row>
    <row r="227" spans="1:13" ht="15">
      <c r="A227" s="1" t="s">
        <v>329</v>
      </c>
      <c r="B227" s="1" t="s">
        <v>330</v>
      </c>
      <c r="C227" s="2">
        <v>46.231056</v>
      </c>
      <c r="D227" s="2">
        <v>6.074183</v>
      </c>
      <c r="E227" s="1">
        <v>439</v>
      </c>
      <c r="F227" s="1" t="s">
        <v>10</v>
      </c>
      <c r="G227" s="1" t="s">
        <v>30</v>
      </c>
      <c r="H227" s="3" t="s">
        <v>331</v>
      </c>
      <c r="I227" s="4">
        <v>115.538</v>
      </c>
      <c r="J227" s="4">
        <v>93.975</v>
      </c>
      <c r="K227" s="4">
        <v>98.938</v>
      </c>
      <c r="L227" s="4">
        <v>104.912</v>
      </c>
      <c r="M227" s="4">
        <v>115.712</v>
      </c>
    </row>
    <row r="228" spans="1:13" ht="15">
      <c r="A228" s="1" t="s">
        <v>958</v>
      </c>
      <c r="B228" s="1" t="s">
        <v>959</v>
      </c>
      <c r="C228" s="2">
        <v>45.525002</v>
      </c>
      <c r="D228" s="2">
        <v>12.153611</v>
      </c>
      <c r="E228" s="1">
        <v>12</v>
      </c>
      <c r="F228" s="1" t="s">
        <v>10</v>
      </c>
      <c r="G228" s="1" t="s">
        <v>37</v>
      </c>
      <c r="H228" s="3">
        <v>502709</v>
      </c>
      <c r="K228" s="4">
        <v>112.5</v>
      </c>
      <c r="L228" s="4">
        <v>128.625</v>
      </c>
      <c r="M228" s="4">
        <v>118.75</v>
      </c>
    </row>
    <row r="229" spans="1:13" ht="15">
      <c r="A229" s="1" t="s">
        <v>339</v>
      </c>
      <c r="B229" s="1" t="s">
        <v>341</v>
      </c>
      <c r="C229" s="2">
        <v>45.200001</v>
      </c>
      <c r="D229" s="2">
        <v>12.279166</v>
      </c>
      <c r="E229" s="1">
        <v>2</v>
      </c>
      <c r="F229" s="1" t="s">
        <v>10</v>
      </c>
      <c r="G229" s="1" t="s">
        <v>37</v>
      </c>
      <c r="H229" s="3">
        <v>502705</v>
      </c>
      <c r="K229" s="4">
        <v>131.75</v>
      </c>
      <c r="L229" s="4">
        <v>125.25</v>
      </c>
      <c r="M229" s="4">
        <v>128</v>
      </c>
    </row>
    <row r="230" spans="1:13" ht="15">
      <c r="A230" s="1" t="s">
        <v>342</v>
      </c>
      <c r="B230" s="1" t="s">
        <v>343</v>
      </c>
      <c r="C230" s="2">
        <v>45.428424</v>
      </c>
      <c r="D230" s="2">
        <v>12.312933</v>
      </c>
      <c r="E230" s="1">
        <v>1</v>
      </c>
      <c r="F230" s="1" t="s">
        <v>10</v>
      </c>
      <c r="G230" s="1" t="s">
        <v>37</v>
      </c>
      <c r="H230" s="3">
        <v>502717</v>
      </c>
      <c r="I230" s="4">
        <v>143</v>
      </c>
      <c r="J230" s="4">
        <v>128.375</v>
      </c>
      <c r="K230" s="4">
        <v>127.25</v>
      </c>
      <c r="L230" s="4">
        <v>122</v>
      </c>
      <c r="M230" s="4">
        <v>124.75</v>
      </c>
    </row>
    <row r="231" spans="1:13" ht="15">
      <c r="A231" s="1" t="s">
        <v>344</v>
      </c>
      <c r="B231" s="1" t="s">
        <v>345</v>
      </c>
      <c r="C231" s="2">
        <v>43.598888</v>
      </c>
      <c r="D231" s="2">
        <v>13.341944</v>
      </c>
      <c r="E231" s="1">
        <v>15</v>
      </c>
      <c r="F231" s="1" t="s">
        <v>10</v>
      </c>
      <c r="G231" s="1" t="s">
        <v>30</v>
      </c>
      <c r="H231" s="3">
        <v>1104206</v>
      </c>
      <c r="I231" s="4">
        <v>113.375</v>
      </c>
      <c r="K231" s="4">
        <v>114.625</v>
      </c>
      <c r="L231" s="4">
        <v>100.286</v>
      </c>
      <c r="M231" s="4">
        <v>105.75</v>
      </c>
    </row>
    <row r="232" spans="1:9" ht="15">
      <c r="A232" s="1" t="s">
        <v>346</v>
      </c>
      <c r="B232" s="1" t="s">
        <v>348</v>
      </c>
      <c r="C232" s="2">
        <v>45.4725</v>
      </c>
      <c r="D232" s="2">
        <v>9.222221</v>
      </c>
      <c r="E232" s="1">
        <v>122</v>
      </c>
      <c r="F232" s="1" t="s">
        <v>10</v>
      </c>
      <c r="G232" s="1" t="s">
        <v>37</v>
      </c>
      <c r="H232" s="3">
        <v>301518</v>
      </c>
      <c r="I232" s="4">
        <v>97</v>
      </c>
    </row>
    <row r="233" spans="1:13" ht="15">
      <c r="A233" s="1" t="s">
        <v>349</v>
      </c>
      <c r="B233" s="1" t="s">
        <v>350</v>
      </c>
      <c r="C233" s="2">
        <v>46.619442</v>
      </c>
      <c r="D233" s="2">
        <v>10.859167</v>
      </c>
      <c r="E233" s="1">
        <v>641</v>
      </c>
      <c r="F233" s="1" t="s">
        <v>10</v>
      </c>
      <c r="G233" s="1" t="s">
        <v>30</v>
      </c>
      <c r="H233" s="3">
        <v>402106</v>
      </c>
      <c r="I233" s="4">
        <v>89.333</v>
      </c>
      <c r="J233" s="4">
        <v>93.875</v>
      </c>
      <c r="K233" s="4">
        <v>110.5</v>
      </c>
      <c r="L233" s="4">
        <v>111.375</v>
      </c>
      <c r="M233" s="4">
        <v>116.75</v>
      </c>
    </row>
    <row r="234" spans="1:10" ht="15">
      <c r="A234" s="1" t="s">
        <v>960</v>
      </c>
      <c r="B234" s="1" t="s">
        <v>961</v>
      </c>
      <c r="C234" s="2">
        <v>46.249722</v>
      </c>
      <c r="D234" s="2">
        <v>11.209167</v>
      </c>
      <c r="E234" s="1">
        <v>215</v>
      </c>
      <c r="F234" s="1" t="s">
        <v>10</v>
      </c>
      <c r="G234" s="1" t="s">
        <v>30</v>
      </c>
      <c r="H234" s="3">
        <v>402110</v>
      </c>
      <c r="I234" s="4">
        <v>134.375</v>
      </c>
      <c r="J234" s="4">
        <v>129.625</v>
      </c>
    </row>
    <row r="235" spans="1:13" ht="15">
      <c r="A235" s="1" t="s">
        <v>962</v>
      </c>
      <c r="B235" s="1" t="s">
        <v>963</v>
      </c>
      <c r="C235" s="2">
        <v>46.5</v>
      </c>
      <c r="D235" s="2">
        <v>11.342222</v>
      </c>
      <c r="E235" s="1">
        <v>266</v>
      </c>
      <c r="F235" s="1" t="s">
        <v>10</v>
      </c>
      <c r="G235" s="1" t="s">
        <v>37</v>
      </c>
      <c r="H235" s="3">
        <v>402104</v>
      </c>
      <c r="I235" s="4">
        <v>136.625</v>
      </c>
      <c r="J235" s="4">
        <v>136.25</v>
      </c>
      <c r="K235" s="4">
        <v>126.5</v>
      </c>
      <c r="L235" s="4">
        <v>138.75</v>
      </c>
      <c r="M235" s="4">
        <v>135.5</v>
      </c>
    </row>
    <row r="236" spans="1:13" ht="15">
      <c r="A236" s="1" t="s">
        <v>353</v>
      </c>
      <c r="B236" s="1" t="s">
        <v>354</v>
      </c>
      <c r="C236" s="2">
        <v>46.894726</v>
      </c>
      <c r="D236" s="2">
        <v>11.425834</v>
      </c>
      <c r="E236" s="1">
        <v>959</v>
      </c>
      <c r="F236" s="1" t="s">
        <v>10</v>
      </c>
      <c r="G236" s="1" t="s">
        <v>30</v>
      </c>
      <c r="H236" s="3">
        <v>402111</v>
      </c>
      <c r="I236" s="4">
        <v>106.5</v>
      </c>
      <c r="J236" s="4">
        <v>102.75</v>
      </c>
      <c r="K236" s="4">
        <v>100.714</v>
      </c>
      <c r="L236" s="4">
        <v>104.125</v>
      </c>
      <c r="M236" s="4">
        <v>108.75</v>
      </c>
    </row>
    <row r="237" spans="1:13" ht="15">
      <c r="A237" s="1" t="s">
        <v>355</v>
      </c>
      <c r="B237" s="1" t="s">
        <v>356</v>
      </c>
      <c r="C237" s="2">
        <v>45.542221</v>
      </c>
      <c r="D237" s="2">
        <v>9.516389</v>
      </c>
      <c r="E237" s="1">
        <v>133</v>
      </c>
      <c r="F237" s="1" t="s">
        <v>10</v>
      </c>
      <c r="G237" s="1" t="s">
        <v>37</v>
      </c>
      <c r="H237" s="5">
        <v>301508</v>
      </c>
      <c r="I237" s="4">
        <v>149.25</v>
      </c>
      <c r="J237" s="4">
        <v>129.375</v>
      </c>
      <c r="K237" s="4">
        <v>113.125</v>
      </c>
      <c r="L237" s="4">
        <v>135.375</v>
      </c>
      <c r="M237" s="4">
        <v>136.25</v>
      </c>
    </row>
    <row r="238" spans="1:13" ht="15">
      <c r="A238" s="1" t="s">
        <v>359</v>
      </c>
      <c r="B238" s="1" t="s">
        <v>361</v>
      </c>
      <c r="C238" s="2">
        <v>45.024723</v>
      </c>
      <c r="D238" s="2">
        <v>7.648889</v>
      </c>
      <c r="E238" s="1">
        <v>220</v>
      </c>
      <c r="F238" s="1" t="s">
        <v>10</v>
      </c>
      <c r="G238" s="1" t="s">
        <v>37</v>
      </c>
      <c r="H238" s="3">
        <v>100106</v>
      </c>
      <c r="I238" s="4">
        <v>143.875</v>
      </c>
      <c r="J238" s="4">
        <v>149.375</v>
      </c>
      <c r="K238" s="4">
        <v>149.875</v>
      </c>
      <c r="L238" s="4">
        <v>125.625</v>
      </c>
      <c r="M238" s="4">
        <v>129.375</v>
      </c>
    </row>
    <row r="239" spans="1:10" ht="15">
      <c r="A239" s="1" t="s">
        <v>964</v>
      </c>
      <c r="B239" s="1" t="s">
        <v>965</v>
      </c>
      <c r="C239" s="2">
        <v>46.197502</v>
      </c>
      <c r="D239" s="2">
        <v>11.120833</v>
      </c>
      <c r="E239" s="1">
        <v>228</v>
      </c>
      <c r="F239" s="1" t="s">
        <v>10</v>
      </c>
      <c r="G239" s="1" t="s">
        <v>30</v>
      </c>
      <c r="H239" s="3">
        <v>402202</v>
      </c>
      <c r="I239" s="4">
        <v>121.875</v>
      </c>
      <c r="J239" s="4">
        <v>124.625</v>
      </c>
    </row>
    <row r="240" spans="1:13" ht="15">
      <c r="A240" s="1" t="s">
        <v>364</v>
      </c>
      <c r="B240" s="1" t="s">
        <v>365</v>
      </c>
      <c r="C240" s="2">
        <v>45.893059</v>
      </c>
      <c r="D240" s="2">
        <v>11.036389</v>
      </c>
      <c r="E240" s="1">
        <v>200</v>
      </c>
      <c r="F240" s="1" t="s">
        <v>10</v>
      </c>
      <c r="G240" s="1" t="s">
        <v>37</v>
      </c>
      <c r="H240" s="3">
        <v>402206</v>
      </c>
      <c r="I240" s="4">
        <v>150.875</v>
      </c>
      <c r="J240" s="4">
        <v>148.75</v>
      </c>
      <c r="K240" s="4">
        <v>123.25</v>
      </c>
      <c r="L240" s="4">
        <v>140</v>
      </c>
      <c r="M240" s="4">
        <v>142.5</v>
      </c>
    </row>
    <row r="241" spans="1:12" ht="15">
      <c r="A241" s="1" t="s">
        <v>366</v>
      </c>
      <c r="B241" s="1" t="s">
        <v>367</v>
      </c>
      <c r="C241" s="2">
        <v>37.213612</v>
      </c>
      <c r="D241" s="2">
        <v>15.152778</v>
      </c>
      <c r="E241" s="1">
        <v>30</v>
      </c>
      <c r="F241" s="1" t="s">
        <v>10</v>
      </c>
      <c r="G241" s="1" t="s">
        <v>30</v>
      </c>
      <c r="H241" s="3">
        <v>1908909</v>
      </c>
      <c r="I241" s="4">
        <v>147.125</v>
      </c>
      <c r="J241" s="4">
        <v>111.5</v>
      </c>
      <c r="K241" s="4">
        <v>106.125</v>
      </c>
      <c r="L241" s="4">
        <v>110.125</v>
      </c>
    </row>
    <row r="242" spans="1:13" ht="15">
      <c r="A242" s="1" t="s">
        <v>966</v>
      </c>
      <c r="B242" s="1" t="s">
        <v>967</v>
      </c>
      <c r="C242" s="2">
        <v>45.50111</v>
      </c>
      <c r="D242" s="2">
        <v>11.425834</v>
      </c>
      <c r="E242" s="1">
        <v>63</v>
      </c>
      <c r="F242" s="1" t="s">
        <v>10</v>
      </c>
      <c r="G242" s="1" t="s">
        <v>37</v>
      </c>
      <c r="H242" s="3">
        <v>502403</v>
      </c>
      <c r="J242" s="4">
        <v>139.25</v>
      </c>
      <c r="K242" s="4">
        <v>138.25</v>
      </c>
      <c r="L242" s="4">
        <v>150.75</v>
      </c>
      <c r="M242" s="4">
        <v>135.625</v>
      </c>
    </row>
    <row r="243" spans="1:13" ht="15">
      <c r="A243" s="1" t="s">
        <v>368</v>
      </c>
      <c r="B243" s="1" t="s">
        <v>369</v>
      </c>
      <c r="C243" s="2">
        <v>45.714447</v>
      </c>
      <c r="D243" s="2">
        <v>11.368611</v>
      </c>
      <c r="E243" s="1">
        <v>190</v>
      </c>
      <c r="F243" s="1" t="s">
        <v>10</v>
      </c>
      <c r="G243" s="1" t="s">
        <v>37</v>
      </c>
      <c r="H243" s="3">
        <v>502404</v>
      </c>
      <c r="K243" s="4">
        <v>130.5</v>
      </c>
      <c r="L243" s="4">
        <v>161.25</v>
      </c>
      <c r="M243" s="4">
        <v>152.25</v>
      </c>
    </row>
    <row r="244" spans="1:13" ht="15">
      <c r="A244" s="1" t="s">
        <v>374</v>
      </c>
      <c r="B244" s="1" t="s">
        <v>375</v>
      </c>
      <c r="C244" s="2">
        <v>46.051109</v>
      </c>
      <c r="D244" s="2">
        <v>11.454444</v>
      </c>
      <c r="E244" s="1">
        <v>380</v>
      </c>
      <c r="F244" s="1" t="s">
        <v>10</v>
      </c>
      <c r="G244" s="1" t="s">
        <v>37</v>
      </c>
      <c r="H244" s="3">
        <v>402201</v>
      </c>
      <c r="I244" s="4">
        <v>129.625</v>
      </c>
      <c r="J244" s="4">
        <v>124.625</v>
      </c>
      <c r="K244" s="4">
        <v>120.625</v>
      </c>
      <c r="L244" s="4">
        <v>124.375</v>
      </c>
      <c r="M244" s="4">
        <v>125.5</v>
      </c>
    </row>
    <row r="245" spans="1:13" ht="15">
      <c r="A245" s="1" t="s">
        <v>376</v>
      </c>
      <c r="B245" s="1" t="s">
        <v>377</v>
      </c>
      <c r="C245" s="2">
        <v>45.482777</v>
      </c>
      <c r="D245" s="2">
        <v>9.3275</v>
      </c>
      <c r="E245" s="1">
        <v>123</v>
      </c>
      <c r="F245" s="1" t="s">
        <v>10</v>
      </c>
      <c r="G245" s="1" t="s">
        <v>37</v>
      </c>
      <c r="H245" s="3">
        <v>301524</v>
      </c>
      <c r="K245" s="4">
        <v>134.875</v>
      </c>
      <c r="L245" s="4">
        <v>133.375</v>
      </c>
      <c r="M245" s="4">
        <v>144.625</v>
      </c>
    </row>
    <row r="246" spans="1:13" ht="15">
      <c r="A246" s="1" t="s">
        <v>382</v>
      </c>
      <c r="B246" s="1" t="s">
        <v>383</v>
      </c>
      <c r="C246" s="2">
        <v>45.836109</v>
      </c>
      <c r="D246" s="2">
        <v>8.804167</v>
      </c>
      <c r="E246" s="1">
        <v>382</v>
      </c>
      <c r="F246" s="1" t="s">
        <v>10</v>
      </c>
      <c r="G246" s="1" t="s">
        <v>30</v>
      </c>
      <c r="H246" s="3">
        <v>301213</v>
      </c>
      <c r="I246" s="4">
        <v>179.5</v>
      </c>
      <c r="J246" s="4">
        <v>159.375</v>
      </c>
      <c r="K246" s="4">
        <v>157.125</v>
      </c>
      <c r="L246" s="4">
        <v>159</v>
      </c>
      <c r="M246" s="4">
        <v>151.625</v>
      </c>
    </row>
    <row r="247" spans="1:13" ht="15">
      <c r="A247" s="1" t="s">
        <v>384</v>
      </c>
      <c r="B247" s="1" t="s">
        <v>385</v>
      </c>
      <c r="C247" s="2">
        <v>45.655003</v>
      </c>
      <c r="D247" s="2">
        <v>10.200833</v>
      </c>
      <c r="E247" s="1">
        <v>274</v>
      </c>
      <c r="F247" s="1" t="s">
        <v>10</v>
      </c>
      <c r="G247" s="1" t="s">
        <v>37</v>
      </c>
      <c r="H247" s="3">
        <v>301713</v>
      </c>
      <c r="I247" s="4">
        <v>142.5</v>
      </c>
      <c r="J247" s="4">
        <v>156.125</v>
      </c>
      <c r="K247" s="4">
        <v>149.5</v>
      </c>
      <c r="L247" s="4">
        <v>132.25</v>
      </c>
      <c r="M247" s="4">
        <v>140.25</v>
      </c>
    </row>
    <row r="248" spans="1:13" ht="15">
      <c r="A248" s="1" t="s">
        <v>970</v>
      </c>
      <c r="B248" s="1" t="s">
        <v>971</v>
      </c>
      <c r="C248" s="2">
        <v>45.463333</v>
      </c>
      <c r="D248" s="2">
        <v>10.480833</v>
      </c>
      <c r="E248" s="1">
        <v>188</v>
      </c>
      <c r="F248" s="1" t="s">
        <v>10</v>
      </c>
      <c r="G248" s="1" t="s">
        <v>37</v>
      </c>
      <c r="H248" s="3">
        <v>301706</v>
      </c>
      <c r="I248" s="4">
        <v>152.125</v>
      </c>
      <c r="J248" s="4">
        <v>154.5</v>
      </c>
      <c r="K248" s="4">
        <v>142.625</v>
      </c>
      <c r="L248" s="4">
        <v>141.875</v>
      </c>
      <c r="M248" s="4">
        <v>140</v>
      </c>
    </row>
    <row r="249" spans="1:13" ht="15">
      <c r="A249" s="1" t="s">
        <v>386</v>
      </c>
      <c r="B249" s="1" t="s">
        <v>387</v>
      </c>
      <c r="C249" s="2">
        <v>45.893333</v>
      </c>
      <c r="D249" s="2">
        <v>10.839444</v>
      </c>
      <c r="E249" s="1">
        <v>73</v>
      </c>
      <c r="F249" s="1" t="s">
        <v>10</v>
      </c>
      <c r="G249" s="1" t="s">
        <v>37</v>
      </c>
      <c r="H249" s="3">
        <v>402204</v>
      </c>
      <c r="I249" s="4">
        <v>143.25</v>
      </c>
      <c r="J249" s="4">
        <v>132.5</v>
      </c>
      <c r="K249" s="4">
        <v>141.125</v>
      </c>
      <c r="L249" s="4">
        <v>138.875</v>
      </c>
      <c r="M249" s="4">
        <v>152.625</v>
      </c>
    </row>
    <row r="250" spans="1:10" ht="15">
      <c r="A250" s="1" t="s">
        <v>388</v>
      </c>
      <c r="B250" s="1" t="s">
        <v>389</v>
      </c>
      <c r="C250" s="2">
        <v>46.068611</v>
      </c>
      <c r="D250" s="2">
        <v>11.105</v>
      </c>
      <c r="E250" s="1">
        <v>196</v>
      </c>
      <c r="F250" s="1" t="s">
        <v>10</v>
      </c>
      <c r="G250" s="1" t="s">
        <v>37</v>
      </c>
      <c r="H250" s="3">
        <v>402207</v>
      </c>
      <c r="I250" s="4">
        <v>129.25</v>
      </c>
      <c r="J250" s="4">
        <v>119</v>
      </c>
    </row>
    <row r="251" spans="1:13" ht="15">
      <c r="A251" s="1" t="s">
        <v>390</v>
      </c>
      <c r="B251" s="1" t="s">
        <v>391</v>
      </c>
      <c r="C251" s="2">
        <v>45.542778</v>
      </c>
      <c r="D251" s="2">
        <v>9.081111</v>
      </c>
      <c r="E251" s="1">
        <v>160</v>
      </c>
      <c r="F251" s="1" t="s">
        <v>10</v>
      </c>
      <c r="G251" s="1" t="s">
        <v>37</v>
      </c>
      <c r="H251" s="3">
        <v>301505</v>
      </c>
      <c r="K251" s="4">
        <v>119.125</v>
      </c>
      <c r="L251" s="4">
        <v>133.625</v>
      </c>
      <c r="M251" s="4">
        <v>132.25</v>
      </c>
    </row>
    <row r="252" spans="1:13" ht="15">
      <c r="A252" s="1" t="s">
        <v>974</v>
      </c>
      <c r="B252" s="1" t="s">
        <v>975</v>
      </c>
      <c r="C252" s="2">
        <v>46.137222</v>
      </c>
      <c r="D252" s="2">
        <v>9.385</v>
      </c>
      <c r="E252" s="1">
        <v>228</v>
      </c>
      <c r="F252" s="1" t="s">
        <v>10</v>
      </c>
      <c r="G252" s="1" t="s">
        <v>30</v>
      </c>
      <c r="H252" s="3">
        <v>301301</v>
      </c>
      <c r="I252" s="4">
        <v>156.875</v>
      </c>
      <c r="J252" s="4">
        <v>146.625</v>
      </c>
      <c r="K252" s="4">
        <v>145.125</v>
      </c>
      <c r="L252" s="4">
        <v>121.125</v>
      </c>
      <c r="M252" s="4">
        <v>166.125</v>
      </c>
    </row>
    <row r="253" spans="1:13" ht="15">
      <c r="A253" s="1" t="s">
        <v>392</v>
      </c>
      <c r="B253" s="1" t="s">
        <v>393</v>
      </c>
      <c r="C253" s="2">
        <v>44.79361</v>
      </c>
      <c r="D253" s="2">
        <v>10.331667</v>
      </c>
      <c r="E253" s="1">
        <v>60</v>
      </c>
      <c r="F253" s="1" t="s">
        <v>10</v>
      </c>
      <c r="G253" s="1" t="s">
        <v>37</v>
      </c>
      <c r="H253" s="3">
        <v>803401</v>
      </c>
      <c r="K253" s="4">
        <v>128.5</v>
      </c>
      <c r="L253" s="4">
        <v>131.375</v>
      </c>
      <c r="M253" s="4">
        <v>133.5</v>
      </c>
    </row>
    <row r="254" spans="1:13" ht="15">
      <c r="A254" s="1" t="s">
        <v>394</v>
      </c>
      <c r="B254" s="1" t="s">
        <v>395</v>
      </c>
      <c r="C254" s="2">
        <v>46.503334</v>
      </c>
      <c r="D254" s="2">
        <v>13.576944</v>
      </c>
      <c r="E254" s="1">
        <v>750</v>
      </c>
      <c r="F254" s="1" t="s">
        <v>10</v>
      </c>
      <c r="G254" s="1" t="s">
        <v>30</v>
      </c>
      <c r="H254" s="3">
        <v>603012</v>
      </c>
      <c r="I254" s="4">
        <v>127.875</v>
      </c>
      <c r="J254" s="4">
        <v>118.375</v>
      </c>
      <c r="K254" s="4">
        <v>113.25</v>
      </c>
      <c r="L254" s="4">
        <v>112.625</v>
      </c>
      <c r="M254" s="4">
        <v>118</v>
      </c>
    </row>
    <row r="255" spans="1:13" ht="15">
      <c r="A255" s="1" t="s">
        <v>400</v>
      </c>
      <c r="B255" s="1" t="s">
        <v>401</v>
      </c>
      <c r="C255" s="2">
        <v>45.367222</v>
      </c>
      <c r="D255" s="2">
        <v>9.705</v>
      </c>
      <c r="E255" s="1">
        <v>79</v>
      </c>
      <c r="F255" s="1" t="s">
        <v>10</v>
      </c>
      <c r="G255" s="1" t="s">
        <v>37</v>
      </c>
      <c r="H255" s="3">
        <v>301905</v>
      </c>
      <c r="I255" s="4">
        <v>162.375</v>
      </c>
      <c r="J255" s="4">
        <v>142.875</v>
      </c>
      <c r="K255" s="4">
        <v>150.25</v>
      </c>
      <c r="L255" s="4">
        <v>144.375</v>
      </c>
      <c r="M255" s="4">
        <v>149</v>
      </c>
    </row>
    <row r="256" spans="1:13" ht="15">
      <c r="A256" s="1" t="s">
        <v>402</v>
      </c>
      <c r="B256" s="1" t="s">
        <v>403</v>
      </c>
      <c r="C256" s="2">
        <v>44.418056</v>
      </c>
      <c r="D256" s="2">
        <v>8.927501</v>
      </c>
      <c r="E256" s="1">
        <v>105</v>
      </c>
      <c r="F256" s="1" t="s">
        <v>10</v>
      </c>
      <c r="G256" s="1" t="s">
        <v>37</v>
      </c>
      <c r="H256" s="3">
        <v>701009</v>
      </c>
      <c r="I256" s="4">
        <v>115.875</v>
      </c>
      <c r="J256" s="4">
        <v>128.875</v>
      </c>
      <c r="K256" s="4">
        <v>131.143</v>
      </c>
      <c r="L256" s="4">
        <v>107.143</v>
      </c>
      <c r="M256" s="4">
        <v>130.875</v>
      </c>
    </row>
    <row r="257" spans="1:13" ht="15">
      <c r="A257" s="1" t="s">
        <v>978</v>
      </c>
      <c r="B257" s="1" t="s">
        <v>979</v>
      </c>
      <c r="C257" s="2">
        <v>44.407501</v>
      </c>
      <c r="D257" s="2">
        <v>8.941112</v>
      </c>
      <c r="E257" s="1">
        <v>45</v>
      </c>
      <c r="F257" s="1" t="s">
        <v>10</v>
      </c>
      <c r="G257" s="1" t="s">
        <v>37</v>
      </c>
      <c r="H257" s="3">
        <v>701026</v>
      </c>
      <c r="I257" s="4">
        <v>120.429</v>
      </c>
      <c r="J257" s="4">
        <v>125.25</v>
      </c>
      <c r="K257" s="4">
        <v>125</v>
      </c>
      <c r="L257" s="4">
        <v>124.875</v>
      </c>
      <c r="M257" s="4">
        <v>127.25</v>
      </c>
    </row>
    <row r="258" spans="1:13" ht="15">
      <c r="A258" s="1" t="s">
        <v>404</v>
      </c>
      <c r="B258" s="1" t="s">
        <v>405</v>
      </c>
      <c r="C258" s="2">
        <v>44.396389</v>
      </c>
      <c r="D258" s="2">
        <v>8.992223</v>
      </c>
      <c r="E258" s="1">
        <v>85</v>
      </c>
      <c r="F258" s="1" t="s">
        <v>10</v>
      </c>
      <c r="G258" s="1" t="s">
        <v>37</v>
      </c>
      <c r="H258" s="3">
        <v>701016</v>
      </c>
      <c r="I258" s="4">
        <v>125.125</v>
      </c>
      <c r="J258" s="4">
        <v>118.125</v>
      </c>
      <c r="K258" s="4">
        <v>128.125</v>
      </c>
      <c r="L258" s="4">
        <v>130.5</v>
      </c>
      <c r="M258" s="4">
        <v>133.875</v>
      </c>
    </row>
    <row r="259" spans="1:13" ht="15">
      <c r="A259" s="1" t="s">
        <v>408</v>
      </c>
      <c r="B259" s="1" t="s">
        <v>409</v>
      </c>
      <c r="C259" s="2">
        <v>43.730278</v>
      </c>
      <c r="D259" s="2">
        <v>11.021111</v>
      </c>
      <c r="E259" s="1">
        <v>48</v>
      </c>
      <c r="F259" s="1" t="s">
        <v>10</v>
      </c>
      <c r="G259" s="1" t="s">
        <v>37</v>
      </c>
      <c r="H259" s="3">
        <v>904818</v>
      </c>
      <c r="I259" s="4">
        <v>128.875</v>
      </c>
      <c r="J259" s="4">
        <v>134.625</v>
      </c>
      <c r="K259" s="4">
        <v>101.125</v>
      </c>
      <c r="L259" s="4">
        <v>81.625</v>
      </c>
      <c r="M259" s="4">
        <v>131.375</v>
      </c>
    </row>
    <row r="260" spans="1:10" ht="15">
      <c r="A260" s="1" t="s">
        <v>980</v>
      </c>
      <c r="B260" s="1" t="s">
        <v>981</v>
      </c>
      <c r="C260" s="2">
        <v>43.794445</v>
      </c>
      <c r="D260" s="2">
        <v>11.2225</v>
      </c>
      <c r="E260" s="1">
        <v>42</v>
      </c>
      <c r="F260" s="1" t="s">
        <v>10</v>
      </c>
      <c r="G260" s="1" t="s">
        <v>37</v>
      </c>
      <c r="H260" s="3">
        <v>904813</v>
      </c>
      <c r="J260" s="4">
        <v>119.5</v>
      </c>
    </row>
    <row r="261" spans="1:13" ht="15">
      <c r="A261" s="1" t="s">
        <v>410</v>
      </c>
      <c r="B261" s="1" t="s">
        <v>411</v>
      </c>
      <c r="C261" s="2">
        <v>44.483334</v>
      </c>
      <c r="D261" s="2">
        <v>11.355</v>
      </c>
      <c r="E261" s="1">
        <v>73</v>
      </c>
      <c r="F261" s="1" t="s">
        <v>10</v>
      </c>
      <c r="G261" s="1" t="s">
        <v>37</v>
      </c>
      <c r="H261" s="3">
        <v>803708</v>
      </c>
      <c r="I261" s="4">
        <v>225.5</v>
      </c>
      <c r="J261" s="4">
        <v>135.25</v>
      </c>
      <c r="K261" s="4">
        <v>136.75</v>
      </c>
      <c r="L261" s="4">
        <v>130.875</v>
      </c>
      <c r="M261" s="4">
        <v>105.875</v>
      </c>
    </row>
    <row r="262" spans="1:11" ht="15">
      <c r="A262" s="1" t="s">
        <v>412</v>
      </c>
      <c r="B262" s="1" t="s">
        <v>413</v>
      </c>
      <c r="C262" s="2">
        <v>45.810555</v>
      </c>
      <c r="D262" s="2">
        <v>9.224444</v>
      </c>
      <c r="E262" s="1">
        <v>323</v>
      </c>
      <c r="F262" s="1" t="s">
        <v>10</v>
      </c>
      <c r="G262" s="1" t="s">
        <v>30</v>
      </c>
      <c r="H262" s="3">
        <v>301307</v>
      </c>
      <c r="I262" s="4">
        <v>184.625</v>
      </c>
      <c r="J262" s="4">
        <v>139.125</v>
      </c>
      <c r="K262" s="4">
        <v>132.625</v>
      </c>
    </row>
    <row r="263" spans="1:13" ht="15">
      <c r="A263" s="1" t="s">
        <v>414</v>
      </c>
      <c r="B263" s="1" t="s">
        <v>415</v>
      </c>
      <c r="C263" s="2">
        <v>44.516109</v>
      </c>
      <c r="D263" s="2">
        <v>10.73389</v>
      </c>
      <c r="E263" s="1">
        <v>150</v>
      </c>
      <c r="F263" s="1" t="s">
        <v>10</v>
      </c>
      <c r="G263" s="1" t="s">
        <v>30</v>
      </c>
      <c r="H263" s="3">
        <v>803502</v>
      </c>
      <c r="L263" s="4">
        <v>143</v>
      </c>
      <c r="M263" s="4">
        <v>137</v>
      </c>
    </row>
    <row r="264" spans="1:13" ht="15">
      <c r="A264" s="1" t="s">
        <v>984</v>
      </c>
      <c r="B264" s="1" t="s">
        <v>985</v>
      </c>
      <c r="C264" s="2">
        <v>46.32</v>
      </c>
      <c r="D264" s="2">
        <v>9.395833</v>
      </c>
      <c r="E264" s="1">
        <v>333</v>
      </c>
      <c r="F264" s="1" t="s">
        <v>10</v>
      </c>
      <c r="G264" s="1" t="s">
        <v>30</v>
      </c>
      <c r="H264" s="3">
        <v>301402</v>
      </c>
      <c r="K264" s="4">
        <v>134.375</v>
      </c>
      <c r="L264" s="4">
        <v>121.125</v>
      </c>
      <c r="M264" s="4">
        <v>132.125</v>
      </c>
    </row>
    <row r="265" spans="1:13" ht="15">
      <c r="A265" s="1" t="s">
        <v>418</v>
      </c>
      <c r="B265" s="6" t="s">
        <v>419</v>
      </c>
      <c r="C265" s="2">
        <v>46.47028</v>
      </c>
      <c r="D265" s="2">
        <v>10.3725</v>
      </c>
      <c r="E265" s="1">
        <v>1225</v>
      </c>
      <c r="F265" s="1" t="s">
        <v>10</v>
      </c>
      <c r="G265" s="1" t="s">
        <v>37</v>
      </c>
      <c r="H265" s="5">
        <v>301401</v>
      </c>
      <c r="I265" s="4">
        <v>137.25</v>
      </c>
      <c r="J265" s="4">
        <v>120.625</v>
      </c>
      <c r="K265" s="4">
        <v>127</v>
      </c>
      <c r="L265" s="4">
        <v>132.75</v>
      </c>
      <c r="M265" s="4">
        <v>135.75</v>
      </c>
    </row>
    <row r="266" spans="1:13" ht="15">
      <c r="A266" s="1" t="s">
        <v>986</v>
      </c>
      <c r="B266" s="1" t="s">
        <v>987</v>
      </c>
      <c r="C266" s="2">
        <v>45.19389</v>
      </c>
      <c r="D266" s="2">
        <v>9.164721</v>
      </c>
      <c r="E266" s="1">
        <v>77</v>
      </c>
      <c r="F266" s="1" t="s">
        <v>10</v>
      </c>
      <c r="G266" s="1" t="s">
        <v>37</v>
      </c>
      <c r="H266" s="3">
        <v>301801</v>
      </c>
      <c r="I266" s="4">
        <v>149.25</v>
      </c>
      <c r="J266" s="4">
        <v>151.25</v>
      </c>
      <c r="K266" s="4">
        <v>142.875</v>
      </c>
      <c r="L266" s="4">
        <v>137.375</v>
      </c>
      <c r="M266" s="4">
        <v>120.25</v>
      </c>
    </row>
    <row r="267" spans="1:13" ht="15">
      <c r="A267" s="1" t="s">
        <v>420</v>
      </c>
      <c r="B267" s="1" t="s">
        <v>421</v>
      </c>
      <c r="C267" s="2">
        <v>44.690834</v>
      </c>
      <c r="D267" s="2">
        <v>10.664721</v>
      </c>
      <c r="E267" s="1">
        <v>50</v>
      </c>
      <c r="F267" s="1" t="s">
        <v>10</v>
      </c>
      <c r="G267" s="1" t="s">
        <v>37</v>
      </c>
      <c r="H267" s="3">
        <v>803508</v>
      </c>
      <c r="I267" s="4">
        <v>139.25</v>
      </c>
      <c r="J267" s="4">
        <v>150.5</v>
      </c>
      <c r="K267" s="4">
        <v>140.25</v>
      </c>
      <c r="L267" s="4">
        <v>134.5</v>
      </c>
      <c r="M267" s="4">
        <v>135.75</v>
      </c>
    </row>
    <row r="268" spans="1:13" ht="15">
      <c r="A268" s="1" t="s">
        <v>422</v>
      </c>
      <c r="B268" s="1" t="s">
        <v>423</v>
      </c>
      <c r="C268" s="2">
        <v>43.849998</v>
      </c>
      <c r="D268" s="2">
        <v>11.079444</v>
      </c>
      <c r="E268" s="1">
        <v>40</v>
      </c>
      <c r="F268" s="1" t="s">
        <v>10</v>
      </c>
      <c r="G268" s="1" t="s">
        <v>37</v>
      </c>
      <c r="H268" s="3">
        <v>904806</v>
      </c>
      <c r="K268" s="4">
        <v>93.5</v>
      </c>
      <c r="L268" s="4">
        <v>118.375</v>
      </c>
      <c r="M268" s="4">
        <v>98.125</v>
      </c>
    </row>
    <row r="269" spans="1:13" ht="15">
      <c r="A269" s="1" t="s">
        <v>424</v>
      </c>
      <c r="B269" s="1" t="s">
        <v>425</v>
      </c>
      <c r="C269" s="2">
        <v>43.765278</v>
      </c>
      <c r="D269" s="2">
        <v>11.249166</v>
      </c>
      <c r="E269" s="1">
        <v>75</v>
      </c>
      <c r="F269" s="1" t="s">
        <v>10</v>
      </c>
      <c r="G269" s="1" t="s">
        <v>37</v>
      </c>
      <c r="H269" s="3">
        <v>904810</v>
      </c>
      <c r="I269" s="4">
        <v>134.875</v>
      </c>
      <c r="J269" s="4">
        <v>140.25</v>
      </c>
      <c r="K269" s="4">
        <v>130.875</v>
      </c>
      <c r="L269" s="4">
        <v>128.125</v>
      </c>
      <c r="M269" s="4">
        <v>122.125</v>
      </c>
    </row>
    <row r="270" spans="1:13" ht="15">
      <c r="A270" s="1" t="s">
        <v>988</v>
      </c>
      <c r="B270" s="1" t="s">
        <v>989</v>
      </c>
      <c r="C270" s="2">
        <v>43.461113</v>
      </c>
      <c r="D270" s="2">
        <v>11.888888</v>
      </c>
      <c r="E270" s="1">
        <v>260</v>
      </c>
      <c r="F270" s="1" t="s">
        <v>10</v>
      </c>
      <c r="G270" s="1" t="s">
        <v>37</v>
      </c>
      <c r="H270" s="3">
        <v>905103</v>
      </c>
      <c r="J270" s="4">
        <v>120.625</v>
      </c>
      <c r="K270" s="4">
        <v>117.25</v>
      </c>
      <c r="L270" s="4">
        <v>112.125</v>
      </c>
      <c r="M270" s="4">
        <v>112.25</v>
      </c>
    </row>
    <row r="271" spans="1:13" ht="15">
      <c r="A271" s="1" t="s">
        <v>428</v>
      </c>
      <c r="B271" s="1" t="s">
        <v>429</v>
      </c>
      <c r="C271" s="2">
        <v>41.932777</v>
      </c>
      <c r="D271" s="2">
        <v>12.506945</v>
      </c>
      <c r="E271" s="1">
        <v>50</v>
      </c>
      <c r="F271" s="1" t="s">
        <v>10</v>
      </c>
      <c r="G271" s="1" t="s">
        <v>37</v>
      </c>
      <c r="H271" s="3">
        <v>1205820</v>
      </c>
      <c r="I271" s="4">
        <v>125.625</v>
      </c>
      <c r="J271" s="4">
        <v>116.875</v>
      </c>
      <c r="K271" s="4">
        <v>106.375</v>
      </c>
      <c r="L271" s="4">
        <v>116</v>
      </c>
      <c r="M271" s="4">
        <v>120.375</v>
      </c>
    </row>
    <row r="272" spans="1:13" ht="15">
      <c r="A272" s="1" t="s">
        <v>430</v>
      </c>
      <c r="B272" s="1" t="s">
        <v>431</v>
      </c>
      <c r="C272" s="2">
        <v>41.857777</v>
      </c>
      <c r="D272" s="2">
        <v>12.568611</v>
      </c>
      <c r="E272" s="1">
        <v>53</v>
      </c>
      <c r="F272" s="1" t="s">
        <v>10</v>
      </c>
      <c r="G272" s="1" t="s">
        <v>37</v>
      </c>
      <c r="H272" s="3">
        <v>1205804</v>
      </c>
      <c r="K272" s="4">
        <v>122.5</v>
      </c>
      <c r="L272" s="4">
        <v>120.75</v>
      </c>
      <c r="M272" s="4">
        <v>129.25</v>
      </c>
    </row>
    <row r="273" spans="1:13" ht="15">
      <c r="A273" s="1" t="s">
        <v>432</v>
      </c>
      <c r="B273" s="1" t="s">
        <v>433</v>
      </c>
      <c r="C273" s="2">
        <v>41.931389</v>
      </c>
      <c r="D273" s="2">
        <v>12.659166</v>
      </c>
      <c r="E273" s="1">
        <v>48</v>
      </c>
      <c r="F273" s="1" t="s">
        <v>10</v>
      </c>
      <c r="G273" s="1" t="s">
        <v>30</v>
      </c>
      <c r="H273" s="3">
        <v>1205817</v>
      </c>
      <c r="I273" s="4">
        <v>125.875</v>
      </c>
      <c r="J273" s="4">
        <v>120</v>
      </c>
      <c r="K273" s="4">
        <v>116</v>
      </c>
      <c r="L273" s="4">
        <v>105.75</v>
      </c>
      <c r="M273" s="4">
        <v>122.625</v>
      </c>
    </row>
    <row r="274" spans="1:13" ht="15">
      <c r="A274" s="1" t="s">
        <v>434</v>
      </c>
      <c r="B274" s="1" t="s">
        <v>435</v>
      </c>
      <c r="C274" s="2">
        <v>45.499168</v>
      </c>
      <c r="D274" s="2">
        <v>12.262222</v>
      </c>
      <c r="E274" s="1">
        <v>1</v>
      </c>
      <c r="F274" s="1" t="s">
        <v>10</v>
      </c>
      <c r="G274" s="1" t="s">
        <v>37</v>
      </c>
      <c r="H274" s="3">
        <v>502701</v>
      </c>
      <c r="I274" s="4">
        <v>117.75</v>
      </c>
      <c r="J274" s="4">
        <v>120.125</v>
      </c>
      <c r="K274" s="4">
        <v>118.875</v>
      </c>
      <c r="L274" s="4">
        <v>123.625</v>
      </c>
      <c r="M274" s="4">
        <v>131.625</v>
      </c>
    </row>
    <row r="275" spans="1:13" ht="15">
      <c r="A275" s="1" t="s">
        <v>436</v>
      </c>
      <c r="B275" s="1" t="s">
        <v>437</v>
      </c>
      <c r="C275" s="2">
        <v>46.066109</v>
      </c>
      <c r="D275" s="2">
        <v>13.240556</v>
      </c>
      <c r="E275" s="1">
        <v>100</v>
      </c>
      <c r="F275" s="1" t="s">
        <v>10</v>
      </c>
      <c r="G275" s="1" t="s">
        <v>37</v>
      </c>
      <c r="H275" s="3">
        <v>603001</v>
      </c>
      <c r="I275" s="4">
        <v>164.25</v>
      </c>
      <c r="J275" s="4">
        <v>139.5</v>
      </c>
      <c r="K275" s="4">
        <v>127</v>
      </c>
      <c r="L275" s="4">
        <v>133.375</v>
      </c>
      <c r="M275" s="4">
        <v>136.875</v>
      </c>
    </row>
    <row r="276" spans="1:13" ht="15">
      <c r="A276" s="1" t="s">
        <v>994</v>
      </c>
      <c r="B276" s="1" t="s">
        <v>995</v>
      </c>
      <c r="C276" s="2">
        <v>45.730278</v>
      </c>
      <c r="D276" s="2">
        <v>7.298889</v>
      </c>
      <c r="E276" s="1">
        <v>576</v>
      </c>
      <c r="F276" s="1" t="s">
        <v>10</v>
      </c>
      <c r="G276" s="1" t="s">
        <v>30</v>
      </c>
      <c r="H276" s="3">
        <v>200701</v>
      </c>
      <c r="I276" s="4">
        <v>138.125</v>
      </c>
      <c r="J276" s="4">
        <v>136.75</v>
      </c>
      <c r="K276" s="4">
        <v>129.875</v>
      </c>
      <c r="L276" s="4">
        <v>121</v>
      </c>
      <c r="M276" s="4">
        <v>120.625</v>
      </c>
    </row>
    <row r="277" spans="1:12" ht="15">
      <c r="A277" s="1" t="s">
        <v>998</v>
      </c>
      <c r="B277" s="1" t="s">
        <v>999</v>
      </c>
      <c r="C277" s="2">
        <v>41.695835</v>
      </c>
      <c r="D277" s="2">
        <v>13.043612</v>
      </c>
      <c r="E277" s="1">
        <v>260</v>
      </c>
      <c r="F277" s="1" t="s">
        <v>10</v>
      </c>
      <c r="G277" s="1" t="s">
        <v>37</v>
      </c>
      <c r="H277" s="3">
        <v>1205816</v>
      </c>
      <c r="I277" s="4">
        <v>131.25</v>
      </c>
      <c r="J277" s="4">
        <v>120.875</v>
      </c>
      <c r="K277" s="4">
        <v>117.75</v>
      </c>
      <c r="L277" s="4">
        <v>106.375</v>
      </c>
    </row>
    <row r="278" spans="1:13" ht="15">
      <c r="A278" s="1" t="s">
        <v>442</v>
      </c>
      <c r="B278" s="1" t="s">
        <v>443</v>
      </c>
      <c r="C278" s="2">
        <v>45.467499</v>
      </c>
      <c r="D278" s="2">
        <v>8.8925</v>
      </c>
      <c r="E278" s="1">
        <v>138</v>
      </c>
      <c r="F278" s="1" t="s">
        <v>10</v>
      </c>
      <c r="G278" s="1" t="s">
        <v>37</v>
      </c>
      <c r="H278" s="3">
        <v>301525</v>
      </c>
      <c r="I278" s="4">
        <v>134.125</v>
      </c>
      <c r="J278" s="4">
        <v>131.875</v>
      </c>
      <c r="K278" s="4">
        <v>126.5</v>
      </c>
      <c r="L278" s="4">
        <v>137</v>
      </c>
      <c r="M278" s="4">
        <v>145.875</v>
      </c>
    </row>
    <row r="279" spans="1:13" ht="15">
      <c r="A279" s="1" t="s">
        <v>1000</v>
      </c>
      <c r="B279" s="1" t="s">
        <v>1001</v>
      </c>
      <c r="C279" s="2">
        <v>45.49889</v>
      </c>
      <c r="D279" s="2">
        <v>9.247778</v>
      </c>
      <c r="E279" s="1">
        <v>122</v>
      </c>
      <c r="F279" s="1" t="s">
        <v>10</v>
      </c>
      <c r="G279" s="1" t="s">
        <v>30</v>
      </c>
      <c r="H279" s="3">
        <v>301530</v>
      </c>
      <c r="I279" s="4">
        <v>150</v>
      </c>
      <c r="J279" s="4">
        <v>135.375</v>
      </c>
      <c r="K279" s="4">
        <v>136.25</v>
      </c>
      <c r="L279" s="4">
        <v>137.75</v>
      </c>
      <c r="M279" s="4">
        <v>146.375</v>
      </c>
    </row>
    <row r="280" spans="1:9" ht="15">
      <c r="A280" s="1" t="s">
        <v>444</v>
      </c>
      <c r="B280" s="1" t="s">
        <v>445</v>
      </c>
      <c r="C280" s="2">
        <v>44.65889</v>
      </c>
      <c r="D280" s="2">
        <v>10.942223</v>
      </c>
      <c r="E280" s="1">
        <v>30</v>
      </c>
      <c r="F280" s="1" t="s">
        <v>10</v>
      </c>
      <c r="G280" s="1" t="s">
        <v>37</v>
      </c>
      <c r="H280" s="3">
        <v>803612</v>
      </c>
      <c r="I280" s="4">
        <v>216.25</v>
      </c>
    </row>
    <row r="281" spans="1:13" ht="15">
      <c r="A281" s="1" t="s">
        <v>446</v>
      </c>
      <c r="B281" s="1" t="s">
        <v>447</v>
      </c>
      <c r="C281" s="2">
        <v>44.283333</v>
      </c>
      <c r="D281" s="2">
        <v>11.870556</v>
      </c>
      <c r="E281" s="1">
        <v>35</v>
      </c>
      <c r="F281" s="1" t="s">
        <v>10</v>
      </c>
      <c r="G281" s="1" t="s">
        <v>37</v>
      </c>
      <c r="H281" s="3">
        <v>803911</v>
      </c>
      <c r="I281" s="4">
        <v>258.75</v>
      </c>
      <c r="J281" s="4">
        <v>119.75</v>
      </c>
      <c r="K281" s="4">
        <v>107.875</v>
      </c>
      <c r="L281" s="4">
        <v>125.125</v>
      </c>
      <c r="M281" s="4">
        <v>116.25</v>
      </c>
    </row>
    <row r="282" spans="1:13" ht="15">
      <c r="A282" s="1" t="s">
        <v>448</v>
      </c>
      <c r="B282" s="1" t="s">
        <v>449</v>
      </c>
      <c r="C282" s="2">
        <v>45.614166</v>
      </c>
      <c r="D282" s="2">
        <v>9.368611</v>
      </c>
      <c r="E282" s="1">
        <v>194</v>
      </c>
      <c r="F282" s="1" t="s">
        <v>10</v>
      </c>
      <c r="G282" s="1" t="s">
        <v>37</v>
      </c>
      <c r="H282" s="3">
        <v>301543</v>
      </c>
      <c r="K282" s="4">
        <v>104.75</v>
      </c>
      <c r="L282" s="4">
        <v>156.875</v>
      </c>
      <c r="M282" s="4">
        <v>156</v>
      </c>
    </row>
    <row r="283" spans="1:13" ht="15">
      <c r="A283" s="1" t="s">
        <v>450</v>
      </c>
      <c r="B283" s="1" t="s">
        <v>451</v>
      </c>
      <c r="C283" s="2">
        <v>46.064445</v>
      </c>
      <c r="D283" s="2">
        <v>11.126667</v>
      </c>
      <c r="E283" s="1">
        <v>203</v>
      </c>
      <c r="F283" s="1" t="s">
        <v>10</v>
      </c>
      <c r="G283" s="1" t="s">
        <v>37</v>
      </c>
      <c r="H283" s="3">
        <v>402209</v>
      </c>
      <c r="I283" s="4">
        <v>143.125</v>
      </c>
      <c r="J283" s="4">
        <v>138.25</v>
      </c>
      <c r="K283" s="4">
        <v>132</v>
      </c>
      <c r="L283" s="4">
        <v>138</v>
      </c>
      <c r="M283" s="4">
        <v>81.333</v>
      </c>
    </row>
    <row r="284" spans="1:13" ht="15">
      <c r="A284" s="1" t="s">
        <v>454</v>
      </c>
      <c r="B284" s="1" t="s">
        <v>455</v>
      </c>
      <c r="C284" s="2">
        <v>44.0625</v>
      </c>
      <c r="D284" s="2">
        <v>12.553333</v>
      </c>
      <c r="E284" s="1">
        <v>6</v>
      </c>
      <c r="F284" s="1" t="s">
        <v>10</v>
      </c>
      <c r="G284" s="1" t="s">
        <v>37</v>
      </c>
      <c r="H284" s="3">
        <v>804002</v>
      </c>
      <c r="I284" s="4">
        <v>117</v>
      </c>
      <c r="K284" s="4">
        <v>106.75</v>
      </c>
      <c r="L284" s="4">
        <v>109.875</v>
      </c>
      <c r="M284" s="4">
        <v>111.375</v>
      </c>
    </row>
    <row r="285" spans="1:13" ht="15">
      <c r="A285" s="1" t="s">
        <v>456</v>
      </c>
      <c r="B285" s="1" t="s">
        <v>457</v>
      </c>
      <c r="C285" s="2">
        <v>44.219166</v>
      </c>
      <c r="D285" s="2">
        <v>12.048889</v>
      </c>
      <c r="E285" s="1">
        <v>29</v>
      </c>
      <c r="F285" s="1" t="s">
        <v>10</v>
      </c>
      <c r="G285" s="1" t="s">
        <v>37</v>
      </c>
      <c r="H285" s="3">
        <v>804009</v>
      </c>
      <c r="I285" s="4">
        <v>132.75</v>
      </c>
      <c r="J285" s="4">
        <v>116</v>
      </c>
      <c r="K285" s="4">
        <v>127.429</v>
      </c>
      <c r="L285" s="4">
        <v>112.625</v>
      </c>
      <c r="M285" s="4">
        <v>118.375</v>
      </c>
    </row>
    <row r="286" spans="1:11" ht="15">
      <c r="A286" s="1" t="s">
        <v>1002</v>
      </c>
      <c r="B286" s="1" t="s">
        <v>1003</v>
      </c>
      <c r="C286" s="2">
        <v>44.139168</v>
      </c>
      <c r="D286" s="2">
        <v>12.239167</v>
      </c>
      <c r="E286" s="1">
        <v>33</v>
      </c>
      <c r="F286" s="1" t="s">
        <v>10</v>
      </c>
      <c r="G286" s="1" t="s">
        <v>37</v>
      </c>
      <c r="H286" s="3">
        <v>804008</v>
      </c>
      <c r="J286" s="4">
        <v>120.75</v>
      </c>
      <c r="K286" s="4">
        <v>126</v>
      </c>
    </row>
    <row r="287" spans="1:13" ht="15">
      <c r="A287" s="1" t="s">
        <v>1004</v>
      </c>
      <c r="B287" s="1" t="s">
        <v>1005</v>
      </c>
      <c r="C287" s="2">
        <v>45.639168</v>
      </c>
      <c r="D287" s="2">
        <v>11.305278</v>
      </c>
      <c r="E287" s="1">
        <v>240</v>
      </c>
      <c r="F287" s="1" t="s">
        <v>10</v>
      </c>
      <c r="G287" s="1" t="s">
        <v>37</v>
      </c>
      <c r="H287" s="3">
        <v>502406</v>
      </c>
      <c r="J287" s="4">
        <v>159.5</v>
      </c>
      <c r="K287" s="4">
        <v>136.875</v>
      </c>
      <c r="L287" s="4">
        <v>147.75</v>
      </c>
      <c r="M287" s="4">
        <v>142.125</v>
      </c>
    </row>
    <row r="288" spans="1:13" ht="15">
      <c r="A288" s="1" t="s">
        <v>458</v>
      </c>
      <c r="B288" s="1" t="s">
        <v>459</v>
      </c>
      <c r="C288" s="2">
        <v>45.760834</v>
      </c>
      <c r="D288" s="2">
        <v>11.736667</v>
      </c>
      <c r="E288" s="1">
        <v>114</v>
      </c>
      <c r="F288" s="1" t="s">
        <v>10</v>
      </c>
      <c r="G288" s="1" t="s">
        <v>37</v>
      </c>
      <c r="H288" s="3">
        <v>502401</v>
      </c>
      <c r="J288" s="4">
        <v>150</v>
      </c>
      <c r="K288" s="4">
        <v>135.125</v>
      </c>
      <c r="L288" s="4">
        <v>147.625</v>
      </c>
      <c r="M288" s="4">
        <v>144.5</v>
      </c>
    </row>
    <row r="289" spans="1:12" ht="15">
      <c r="A289" s="1" t="s">
        <v>462</v>
      </c>
      <c r="B289" s="1" t="s">
        <v>463</v>
      </c>
      <c r="C289" s="2">
        <v>38.120277</v>
      </c>
      <c r="D289" s="2">
        <v>13.301945</v>
      </c>
      <c r="E289" s="1">
        <v>141</v>
      </c>
      <c r="F289" s="1" t="s">
        <v>10</v>
      </c>
      <c r="G289" s="1" t="s">
        <v>30</v>
      </c>
      <c r="H289" s="3">
        <v>1908202</v>
      </c>
      <c r="I289" s="4">
        <v>122</v>
      </c>
      <c r="J289" s="4">
        <v>113.75</v>
      </c>
      <c r="K289" s="4">
        <v>115</v>
      </c>
      <c r="L289" s="4">
        <v>114.625</v>
      </c>
    </row>
    <row r="290" spans="1:11" ht="15">
      <c r="A290" s="1" t="s">
        <v>466</v>
      </c>
      <c r="B290" s="1" t="s">
        <v>467</v>
      </c>
      <c r="C290" s="2">
        <v>45.045277</v>
      </c>
      <c r="D290" s="2">
        <v>9.701388</v>
      </c>
      <c r="E290" s="1">
        <v>61</v>
      </c>
      <c r="F290" s="1" t="s">
        <v>10</v>
      </c>
      <c r="G290" s="1" t="s">
        <v>37</v>
      </c>
      <c r="H290" s="3">
        <v>803312</v>
      </c>
      <c r="I290" s="4">
        <v>301.5</v>
      </c>
      <c r="J290" s="4">
        <v>132.25</v>
      </c>
      <c r="K290" s="4">
        <v>137.75</v>
      </c>
    </row>
    <row r="291" spans="1:13" ht="15">
      <c r="A291" s="1" t="s">
        <v>1006</v>
      </c>
      <c r="B291" s="1" t="s">
        <v>1007</v>
      </c>
      <c r="C291" s="2">
        <v>45.711113</v>
      </c>
      <c r="D291" s="2">
        <v>9.689167</v>
      </c>
      <c r="E291" s="1">
        <v>290</v>
      </c>
      <c r="F291" s="1" t="s">
        <v>10</v>
      </c>
      <c r="G291" s="1" t="s">
        <v>30</v>
      </c>
      <c r="H291" s="3">
        <v>301609</v>
      </c>
      <c r="I291" s="4">
        <v>126.375</v>
      </c>
      <c r="J291" s="4">
        <v>154.375</v>
      </c>
      <c r="K291" s="4">
        <v>149.125</v>
      </c>
      <c r="L291" s="4">
        <v>153.75</v>
      </c>
      <c r="M291" s="4">
        <v>160.125</v>
      </c>
    </row>
    <row r="292" spans="1:13" ht="15">
      <c r="A292" s="1" t="s">
        <v>468</v>
      </c>
      <c r="B292" s="1" t="s">
        <v>469</v>
      </c>
      <c r="C292" s="2">
        <v>43.837776</v>
      </c>
      <c r="D292" s="2">
        <v>10.619166</v>
      </c>
      <c r="E292" s="1">
        <v>10</v>
      </c>
      <c r="F292" s="1" t="s">
        <v>10</v>
      </c>
      <c r="G292" s="1" t="s">
        <v>30</v>
      </c>
      <c r="H292" s="3">
        <v>904607</v>
      </c>
      <c r="J292" s="4">
        <v>132.167</v>
      </c>
      <c r="K292" s="4">
        <v>115.625</v>
      </c>
      <c r="L292" s="4">
        <v>134.125</v>
      </c>
      <c r="M292" s="4">
        <v>124.429</v>
      </c>
    </row>
    <row r="293" spans="1:13" ht="15">
      <c r="A293" s="1" t="s">
        <v>1008</v>
      </c>
      <c r="B293" s="1" t="s">
        <v>1009</v>
      </c>
      <c r="C293" s="2">
        <v>45.61861</v>
      </c>
      <c r="D293" s="2">
        <v>13.794445</v>
      </c>
      <c r="E293" s="1">
        <v>92</v>
      </c>
      <c r="F293" s="1" t="s">
        <v>10</v>
      </c>
      <c r="G293" s="1" t="s">
        <v>30</v>
      </c>
      <c r="H293" s="3">
        <v>603202</v>
      </c>
      <c r="I293" s="4">
        <v>137.25</v>
      </c>
      <c r="J293" s="4">
        <v>129.5</v>
      </c>
      <c r="K293" s="4">
        <v>112.25</v>
      </c>
      <c r="L293" s="4">
        <v>110</v>
      </c>
      <c r="M293" s="4">
        <v>108.25</v>
      </c>
    </row>
    <row r="294" spans="1:13" ht="15">
      <c r="A294" s="1" t="s">
        <v>1010</v>
      </c>
      <c r="B294" s="1" t="s">
        <v>1011</v>
      </c>
      <c r="C294" s="2">
        <v>43.738888</v>
      </c>
      <c r="D294" s="2">
        <v>10.401667</v>
      </c>
      <c r="E294" s="1">
        <v>5</v>
      </c>
      <c r="F294" s="1" t="s">
        <v>10</v>
      </c>
      <c r="G294" s="1" t="s">
        <v>37</v>
      </c>
      <c r="H294" s="3">
        <v>905008</v>
      </c>
      <c r="I294" s="4">
        <v>124.375</v>
      </c>
      <c r="J294" s="4">
        <v>114.5</v>
      </c>
      <c r="K294" s="4">
        <v>115</v>
      </c>
      <c r="L294" s="4">
        <v>111.75</v>
      </c>
      <c r="M294" s="4">
        <v>109.25</v>
      </c>
    </row>
    <row r="295" spans="1:13" ht="15">
      <c r="A295" s="1" t="s">
        <v>1012</v>
      </c>
      <c r="B295" s="1" t="s">
        <v>1013</v>
      </c>
      <c r="C295" s="2">
        <v>45.007221</v>
      </c>
      <c r="D295" s="2">
        <v>7.55</v>
      </c>
      <c r="E295" s="1">
        <v>268</v>
      </c>
      <c r="F295" s="1" t="s">
        <v>10</v>
      </c>
      <c r="G295" s="1" t="s">
        <v>30</v>
      </c>
      <c r="H295" s="3">
        <v>100126</v>
      </c>
      <c r="I295" s="4">
        <v>136</v>
      </c>
      <c r="J295" s="4">
        <v>154.375</v>
      </c>
      <c r="K295" s="4">
        <v>125.875</v>
      </c>
      <c r="L295" s="4">
        <v>136.625</v>
      </c>
      <c r="M295" s="4">
        <v>125.125</v>
      </c>
    </row>
    <row r="296" spans="1:13" ht="15">
      <c r="A296" s="1" t="s">
        <v>1014</v>
      </c>
      <c r="B296" s="1" t="s">
        <v>1015</v>
      </c>
      <c r="C296" s="2">
        <v>44.961113</v>
      </c>
      <c r="D296" s="2">
        <v>7.636111</v>
      </c>
      <c r="E296" s="1">
        <v>232</v>
      </c>
      <c r="F296" s="1" t="s">
        <v>10</v>
      </c>
      <c r="G296" s="1" t="s">
        <v>30</v>
      </c>
      <c r="H296" s="3">
        <v>100132</v>
      </c>
      <c r="I296" s="4">
        <v>139.75</v>
      </c>
      <c r="J296" s="4">
        <v>148.375</v>
      </c>
      <c r="K296" s="4">
        <v>128.125</v>
      </c>
      <c r="L296" s="4">
        <v>143.75</v>
      </c>
      <c r="M296" s="4">
        <v>123.375</v>
      </c>
    </row>
    <row r="297" spans="1:13" ht="15">
      <c r="A297" s="1" t="s">
        <v>472</v>
      </c>
      <c r="B297" s="1" t="s">
        <v>473</v>
      </c>
      <c r="C297" s="2">
        <v>43.24778</v>
      </c>
      <c r="D297" s="2">
        <v>10.881667</v>
      </c>
      <c r="E297" s="1">
        <v>353</v>
      </c>
      <c r="F297" s="1" t="s">
        <v>10</v>
      </c>
      <c r="G297" s="1" t="s">
        <v>30</v>
      </c>
      <c r="H297" s="3">
        <v>905007</v>
      </c>
      <c r="J297" s="4">
        <v>128.625</v>
      </c>
      <c r="K297" s="4">
        <v>117.125</v>
      </c>
      <c r="L297" s="4">
        <v>119.875</v>
      </c>
      <c r="M297" s="4">
        <v>125.625</v>
      </c>
    </row>
    <row r="298" spans="1:13" ht="15">
      <c r="A298" s="1" t="s">
        <v>474</v>
      </c>
      <c r="B298" s="1" t="s">
        <v>475</v>
      </c>
      <c r="C298" s="2">
        <v>44.794998</v>
      </c>
      <c r="D298" s="2">
        <v>10.883611</v>
      </c>
      <c r="E298" s="1">
        <v>25</v>
      </c>
      <c r="F298" s="1" t="s">
        <v>10</v>
      </c>
      <c r="G298" s="1" t="s">
        <v>30</v>
      </c>
      <c r="H298" s="5">
        <v>803603</v>
      </c>
      <c r="J298" s="4">
        <v>128.75</v>
      </c>
      <c r="K298" s="4">
        <v>128.375</v>
      </c>
      <c r="L298" s="4">
        <v>131.25</v>
      </c>
      <c r="M298" s="4">
        <v>130.125</v>
      </c>
    </row>
    <row r="299" spans="1:11" ht="15">
      <c r="A299" s="1" t="s">
        <v>476</v>
      </c>
      <c r="B299" s="1" t="s">
        <v>477</v>
      </c>
      <c r="C299" s="2">
        <v>44.469444</v>
      </c>
      <c r="D299" s="2">
        <v>11.333611</v>
      </c>
      <c r="E299" s="1">
        <v>260</v>
      </c>
      <c r="F299" s="1" t="s">
        <v>10</v>
      </c>
      <c r="G299" s="1" t="s">
        <v>30</v>
      </c>
      <c r="H299" s="3">
        <v>803711</v>
      </c>
      <c r="J299" s="4">
        <v>140.5</v>
      </c>
      <c r="K299" s="4">
        <v>154.25</v>
      </c>
    </row>
    <row r="300" spans="1:13" ht="15">
      <c r="A300" s="1" t="s">
        <v>482</v>
      </c>
      <c r="B300" s="1" t="s">
        <v>483</v>
      </c>
      <c r="C300" s="2">
        <v>41.886112</v>
      </c>
      <c r="D300" s="2">
        <v>12.541667</v>
      </c>
      <c r="E300" s="1">
        <v>37</v>
      </c>
      <c r="F300" s="1" t="s">
        <v>10</v>
      </c>
      <c r="G300" s="1" t="s">
        <v>37</v>
      </c>
      <c r="H300" s="3">
        <v>1205875</v>
      </c>
      <c r="I300" s="4">
        <v>112.5</v>
      </c>
      <c r="J300" s="4">
        <v>113.625</v>
      </c>
      <c r="K300" s="4">
        <v>123.875</v>
      </c>
      <c r="L300" s="4">
        <v>123.25</v>
      </c>
      <c r="M300" s="4">
        <v>129.125</v>
      </c>
    </row>
    <row r="301" spans="1:13" ht="15">
      <c r="A301" s="1" t="s">
        <v>484</v>
      </c>
      <c r="B301" s="1" t="s">
        <v>485</v>
      </c>
      <c r="C301" s="2">
        <v>45.560555</v>
      </c>
      <c r="D301" s="2">
        <v>11.539722</v>
      </c>
      <c r="E301" s="1">
        <v>36</v>
      </c>
      <c r="F301" s="1" t="s">
        <v>10</v>
      </c>
      <c r="G301" s="1" t="s">
        <v>37</v>
      </c>
      <c r="H301" s="3">
        <v>502409</v>
      </c>
      <c r="L301" s="4">
        <v>147.625</v>
      </c>
      <c r="M301" s="4">
        <v>137.875</v>
      </c>
    </row>
    <row r="302" spans="1:13" ht="15">
      <c r="A302" s="1" t="s">
        <v>490</v>
      </c>
      <c r="B302" s="1" t="s">
        <v>491</v>
      </c>
      <c r="C302" s="2">
        <v>43.103054</v>
      </c>
      <c r="D302" s="2">
        <v>12.366112</v>
      </c>
      <c r="E302" s="1">
        <v>290</v>
      </c>
      <c r="F302" s="1" t="s">
        <v>10</v>
      </c>
      <c r="G302" s="1" t="s">
        <v>37</v>
      </c>
      <c r="H302" s="3">
        <v>1005401</v>
      </c>
      <c r="I302" s="4">
        <v>115.875</v>
      </c>
      <c r="J302" s="4">
        <v>117.625</v>
      </c>
      <c r="K302" s="4">
        <v>112.75</v>
      </c>
      <c r="L302" s="4">
        <v>130.5</v>
      </c>
      <c r="M302" s="4">
        <v>101.875</v>
      </c>
    </row>
    <row r="303" spans="1:13" ht="15">
      <c r="A303" s="1" t="s">
        <v>492</v>
      </c>
      <c r="B303" s="1" t="s">
        <v>493</v>
      </c>
      <c r="C303" s="2">
        <v>43.883889</v>
      </c>
      <c r="D303" s="2">
        <v>10.245</v>
      </c>
      <c r="E303" s="1">
        <v>3</v>
      </c>
      <c r="F303" s="1" t="s">
        <v>10</v>
      </c>
      <c r="G303" s="1" t="s">
        <v>37</v>
      </c>
      <c r="H303" s="3">
        <v>904610</v>
      </c>
      <c r="L303" s="4">
        <v>111.375</v>
      </c>
      <c r="M303" s="4">
        <v>108.875</v>
      </c>
    </row>
    <row r="304" spans="1:13" ht="15">
      <c r="A304" s="1" t="s">
        <v>496</v>
      </c>
      <c r="B304" s="1" t="s">
        <v>497</v>
      </c>
      <c r="C304" s="2">
        <v>46.131664</v>
      </c>
      <c r="D304" s="2">
        <v>9.566389</v>
      </c>
      <c r="E304" s="1">
        <v>262</v>
      </c>
      <c r="F304" s="1" t="s">
        <v>10</v>
      </c>
      <c r="G304" s="1" t="s">
        <v>37</v>
      </c>
      <c r="H304" s="3">
        <v>301403</v>
      </c>
      <c r="J304" s="4">
        <v>145</v>
      </c>
      <c r="K304" s="4">
        <v>120.375</v>
      </c>
      <c r="L304" s="4">
        <v>131.25</v>
      </c>
      <c r="M304" s="4">
        <v>124.875</v>
      </c>
    </row>
    <row r="305" spans="1:13" ht="15">
      <c r="A305" s="1" t="s">
        <v>1020</v>
      </c>
      <c r="B305" s="1" t="s">
        <v>1021</v>
      </c>
      <c r="C305" s="2">
        <v>45.546665</v>
      </c>
      <c r="D305" s="2">
        <v>8.848611</v>
      </c>
      <c r="E305" s="1">
        <v>184</v>
      </c>
      <c r="F305" s="1" t="s">
        <v>10</v>
      </c>
      <c r="G305" s="1" t="s">
        <v>30</v>
      </c>
      <c r="H305" s="3">
        <v>301504</v>
      </c>
      <c r="I305" s="4">
        <v>161.625</v>
      </c>
      <c r="J305" s="4">
        <v>149.125</v>
      </c>
      <c r="K305" s="4">
        <v>140.125</v>
      </c>
      <c r="L305" s="4">
        <v>142.667</v>
      </c>
      <c r="M305" s="4">
        <v>153.75</v>
      </c>
    </row>
    <row r="306" spans="1:11" ht="15">
      <c r="A306" s="1" t="s">
        <v>500</v>
      </c>
      <c r="B306" s="1" t="s">
        <v>501</v>
      </c>
      <c r="C306" s="2">
        <v>44.420002</v>
      </c>
      <c r="D306" s="2">
        <v>12.225555</v>
      </c>
      <c r="E306" s="1">
        <v>4</v>
      </c>
      <c r="F306" s="1" t="s">
        <v>10</v>
      </c>
      <c r="G306" s="1" t="s">
        <v>37</v>
      </c>
      <c r="H306" s="3">
        <v>803920</v>
      </c>
      <c r="I306" s="4">
        <v>277.5</v>
      </c>
      <c r="J306" s="4">
        <v>127.5</v>
      </c>
      <c r="K306" s="4">
        <v>136.25</v>
      </c>
    </row>
    <row r="307" spans="1:13" ht="15">
      <c r="A307" s="1" t="s">
        <v>502</v>
      </c>
      <c r="B307" s="1" t="s">
        <v>503</v>
      </c>
      <c r="C307" s="2">
        <v>42.450832</v>
      </c>
      <c r="D307" s="2">
        <v>14.198334</v>
      </c>
      <c r="E307" s="1">
        <v>10</v>
      </c>
      <c r="F307" s="1" t="s">
        <v>10</v>
      </c>
      <c r="G307" s="1" t="s">
        <v>30</v>
      </c>
      <c r="H307" s="3">
        <v>1306808</v>
      </c>
      <c r="I307" s="4">
        <v>131</v>
      </c>
      <c r="K307" s="4">
        <v>120.75</v>
      </c>
      <c r="L307" s="4">
        <v>115.125</v>
      </c>
      <c r="M307" s="4">
        <v>114.25</v>
      </c>
    </row>
    <row r="308" spans="1:13" ht="15">
      <c r="A308" s="1" t="s">
        <v>506</v>
      </c>
      <c r="B308" s="1" t="s">
        <v>507</v>
      </c>
      <c r="C308" s="2">
        <v>45.046665</v>
      </c>
      <c r="D308" s="2">
        <v>12.061945</v>
      </c>
      <c r="E308" s="1">
        <v>4</v>
      </c>
      <c r="F308" s="1" t="s">
        <v>10</v>
      </c>
      <c r="G308" s="1" t="s">
        <v>37</v>
      </c>
      <c r="H308" s="3">
        <v>502903</v>
      </c>
      <c r="K308" s="4">
        <v>129.625</v>
      </c>
      <c r="L308" s="4">
        <v>126.375</v>
      </c>
      <c r="M308" s="4">
        <v>131.5</v>
      </c>
    </row>
    <row r="309" spans="1:13" ht="15">
      <c r="A309" s="1" t="s">
        <v>508</v>
      </c>
      <c r="B309" s="1" t="s">
        <v>509</v>
      </c>
      <c r="C309" s="2">
        <v>45.039722</v>
      </c>
      <c r="D309" s="2">
        <v>11.791112</v>
      </c>
      <c r="E309" s="1">
        <v>3</v>
      </c>
      <c r="F309" s="1" t="s">
        <v>10</v>
      </c>
      <c r="G309" s="1" t="s">
        <v>37</v>
      </c>
      <c r="H309" s="3">
        <v>502902</v>
      </c>
      <c r="J309" s="4">
        <v>138.75</v>
      </c>
      <c r="K309" s="4">
        <v>134</v>
      </c>
      <c r="L309" s="4">
        <v>130</v>
      </c>
      <c r="M309" s="4">
        <v>133.375</v>
      </c>
    </row>
    <row r="310" spans="1:13" ht="15">
      <c r="A310" s="1" t="s">
        <v>510</v>
      </c>
      <c r="B310" s="1" t="s">
        <v>511</v>
      </c>
      <c r="C310" s="2">
        <v>45.931114</v>
      </c>
      <c r="D310" s="2">
        <v>13.572222</v>
      </c>
      <c r="E310" s="1">
        <v>84</v>
      </c>
      <c r="F310" s="1" t="s">
        <v>10</v>
      </c>
      <c r="G310" s="1" t="s">
        <v>30</v>
      </c>
      <c r="H310" s="3">
        <v>603101</v>
      </c>
      <c r="I310" s="4">
        <v>124.75</v>
      </c>
      <c r="J310" s="4">
        <v>132.125</v>
      </c>
      <c r="K310" s="4">
        <v>113.875</v>
      </c>
      <c r="L310" s="4">
        <v>111</v>
      </c>
      <c r="M310" s="4">
        <v>119.625</v>
      </c>
    </row>
    <row r="311" spans="1:8" ht="15">
      <c r="A311" s="1" t="s">
        <v>512</v>
      </c>
      <c r="B311" s="1" t="s">
        <v>513</v>
      </c>
      <c r="C311" s="2">
        <v>39.159168</v>
      </c>
      <c r="D311" s="2">
        <v>8.522222</v>
      </c>
      <c r="E311" s="1">
        <v>75</v>
      </c>
      <c r="F311" s="1" t="s">
        <v>10</v>
      </c>
      <c r="G311" s="1" t="s">
        <v>30</v>
      </c>
      <c r="H311" s="3">
        <v>2009218</v>
      </c>
    </row>
    <row r="312" spans="1:13" ht="15">
      <c r="A312" s="1" t="s">
        <v>516</v>
      </c>
      <c r="B312" s="1" t="s">
        <v>517</v>
      </c>
      <c r="C312" s="2">
        <v>45.630276</v>
      </c>
      <c r="D312" s="2">
        <v>12.591666</v>
      </c>
      <c r="E312" s="1">
        <v>3</v>
      </c>
      <c r="F312" s="1" t="s">
        <v>10</v>
      </c>
      <c r="G312" s="1" t="s">
        <v>37</v>
      </c>
      <c r="H312" s="3">
        <v>502715</v>
      </c>
      <c r="K312" s="4">
        <v>120.875</v>
      </c>
      <c r="L312" s="4">
        <v>118.625</v>
      </c>
      <c r="M312" s="4">
        <v>114</v>
      </c>
    </row>
    <row r="313" spans="1:13" ht="15">
      <c r="A313" s="1" t="s">
        <v>518</v>
      </c>
      <c r="B313" s="1" t="s">
        <v>519</v>
      </c>
      <c r="C313" s="2">
        <v>45.653336</v>
      </c>
      <c r="D313" s="2">
        <v>8.188611</v>
      </c>
      <c r="E313" s="1">
        <v>485</v>
      </c>
      <c r="F313" s="1" t="s">
        <v>10</v>
      </c>
      <c r="G313" s="1" t="s">
        <v>30</v>
      </c>
      <c r="H313" s="3">
        <v>109604</v>
      </c>
      <c r="J313" s="4">
        <v>117.625</v>
      </c>
      <c r="K313" s="4">
        <v>103.375</v>
      </c>
      <c r="L313" s="4">
        <v>118.875</v>
      </c>
      <c r="M313" s="4">
        <v>126.75</v>
      </c>
    </row>
    <row r="314" spans="1:13" ht="15">
      <c r="A314" s="1" t="s">
        <v>520</v>
      </c>
      <c r="B314" s="1" t="s">
        <v>521</v>
      </c>
      <c r="C314" s="2">
        <v>45.56889</v>
      </c>
      <c r="D314" s="2">
        <v>8.1875</v>
      </c>
      <c r="E314" s="1">
        <v>273</v>
      </c>
      <c r="F314" s="1" t="s">
        <v>10</v>
      </c>
      <c r="G314" s="1" t="s">
        <v>37</v>
      </c>
      <c r="H314" s="3">
        <v>109603</v>
      </c>
      <c r="I314" s="4">
        <v>159.375</v>
      </c>
      <c r="J314" s="4">
        <v>148.375</v>
      </c>
      <c r="K314" s="4">
        <v>130.5</v>
      </c>
      <c r="L314" s="4">
        <v>140.429</v>
      </c>
      <c r="M314" s="4">
        <v>146.375</v>
      </c>
    </row>
    <row r="315" spans="1:13" ht="15">
      <c r="A315" s="1" t="s">
        <v>522</v>
      </c>
      <c r="B315" s="6" t="s">
        <v>523</v>
      </c>
      <c r="C315" s="2">
        <v>45.558609</v>
      </c>
      <c r="D315" s="2">
        <v>8.056389</v>
      </c>
      <c r="E315" s="1">
        <v>405</v>
      </c>
      <c r="F315" s="1" t="s">
        <v>10</v>
      </c>
      <c r="G315" s="1" t="s">
        <v>37</v>
      </c>
      <c r="H315" s="5">
        <v>109602</v>
      </c>
      <c r="I315" s="4">
        <v>157.875</v>
      </c>
      <c r="J315" s="4">
        <v>146.429</v>
      </c>
      <c r="K315" s="4">
        <v>130.875</v>
      </c>
      <c r="L315" s="4">
        <v>135.25</v>
      </c>
      <c r="M315" s="4">
        <v>116.5</v>
      </c>
    </row>
    <row r="316" spans="1:13" ht="15">
      <c r="A316" s="1" t="s">
        <v>530</v>
      </c>
      <c r="B316" s="1" t="s">
        <v>531</v>
      </c>
      <c r="C316" s="2">
        <v>45.890556</v>
      </c>
      <c r="D316" s="2">
        <v>12.308056</v>
      </c>
      <c r="E316" s="1">
        <v>72</v>
      </c>
      <c r="F316" s="1" t="s">
        <v>10</v>
      </c>
      <c r="G316" s="1" t="s">
        <v>37</v>
      </c>
      <c r="H316" s="3">
        <v>502604</v>
      </c>
      <c r="K316" s="4">
        <v>155.75</v>
      </c>
      <c r="L316" s="4">
        <v>144</v>
      </c>
      <c r="M316" s="4">
        <v>132.625</v>
      </c>
    </row>
    <row r="317" spans="1:13" ht="15">
      <c r="A317" s="1" t="s">
        <v>532</v>
      </c>
      <c r="B317" s="1" t="s">
        <v>533</v>
      </c>
      <c r="C317" s="2">
        <v>45.400002</v>
      </c>
      <c r="D317" s="2">
        <v>11.286112</v>
      </c>
      <c r="E317" s="1">
        <v>30</v>
      </c>
      <c r="F317" s="1" t="s">
        <v>10</v>
      </c>
      <c r="G317" s="1" t="s">
        <v>37</v>
      </c>
      <c r="H317" s="3">
        <v>502310</v>
      </c>
      <c r="K317" s="4">
        <v>132</v>
      </c>
      <c r="L317" s="4">
        <v>151.5</v>
      </c>
      <c r="M317" s="4">
        <v>167.875</v>
      </c>
    </row>
    <row r="318" spans="1:13" ht="15">
      <c r="A318" s="1" t="s">
        <v>534</v>
      </c>
      <c r="B318" s="6" t="s">
        <v>535</v>
      </c>
      <c r="C318" s="2">
        <v>45.256111</v>
      </c>
      <c r="D318" s="2">
        <v>11.133611</v>
      </c>
      <c r="E318" s="1">
        <v>21</v>
      </c>
      <c r="F318" s="1" t="s">
        <v>10</v>
      </c>
      <c r="G318" s="1" t="s">
        <v>37</v>
      </c>
      <c r="H318" s="5">
        <v>502308</v>
      </c>
      <c r="K318" s="4">
        <v>129.625</v>
      </c>
      <c r="L318" s="4">
        <v>150.125</v>
      </c>
      <c r="M318" s="4">
        <v>145.5</v>
      </c>
    </row>
    <row r="319" spans="1:13" ht="15">
      <c r="A319" s="1" t="s">
        <v>536</v>
      </c>
      <c r="B319" s="1" t="s">
        <v>537</v>
      </c>
      <c r="C319" s="2">
        <v>45.4625</v>
      </c>
      <c r="D319" s="2">
        <v>10.912222</v>
      </c>
      <c r="E319" s="1">
        <v>91</v>
      </c>
      <c r="F319" s="1" t="s">
        <v>10</v>
      </c>
      <c r="G319" s="1" t="s">
        <v>30</v>
      </c>
      <c r="H319" s="3">
        <v>502305</v>
      </c>
      <c r="I319" s="4">
        <v>162</v>
      </c>
      <c r="J319" s="4">
        <v>146.625</v>
      </c>
      <c r="K319" s="4">
        <v>140.75</v>
      </c>
      <c r="L319" s="4">
        <v>150.75</v>
      </c>
      <c r="M319" s="4">
        <v>145.625</v>
      </c>
    </row>
    <row r="320" spans="1:13" ht="15">
      <c r="A320" s="1" t="s">
        <v>1028</v>
      </c>
      <c r="B320" s="1" t="s">
        <v>1029</v>
      </c>
      <c r="C320" s="2">
        <v>43.873886</v>
      </c>
      <c r="D320" s="2">
        <v>11.118889</v>
      </c>
      <c r="E320" s="1">
        <v>61</v>
      </c>
      <c r="F320" s="1" t="s">
        <v>10</v>
      </c>
      <c r="G320" s="1" t="s">
        <v>30</v>
      </c>
      <c r="H320" s="3">
        <v>910004</v>
      </c>
      <c r="I320" s="4">
        <v>156</v>
      </c>
      <c r="K320" s="4">
        <v>124.75</v>
      </c>
      <c r="L320" s="4">
        <v>135.625</v>
      </c>
      <c r="M320" s="4">
        <v>126.875</v>
      </c>
    </row>
    <row r="321" spans="1:12" ht="15">
      <c r="A321" s="1" t="s">
        <v>538</v>
      </c>
      <c r="B321" s="6" t="s">
        <v>539</v>
      </c>
      <c r="C321" s="2">
        <v>39.558334</v>
      </c>
      <c r="D321" s="2">
        <v>8.798612</v>
      </c>
      <c r="E321" s="1">
        <v>59</v>
      </c>
      <c r="F321" s="1" t="s">
        <v>10</v>
      </c>
      <c r="G321" s="1" t="s">
        <v>37</v>
      </c>
      <c r="H321" s="5">
        <v>2009214</v>
      </c>
      <c r="I321" s="4">
        <v>120.625</v>
      </c>
      <c r="J321" s="4">
        <v>113</v>
      </c>
      <c r="K321" s="4">
        <v>111.125</v>
      </c>
      <c r="L321" s="4">
        <v>105</v>
      </c>
    </row>
    <row r="322" spans="1:13" ht="15">
      <c r="A322" s="1" t="s">
        <v>540</v>
      </c>
      <c r="B322" s="1" t="s">
        <v>541</v>
      </c>
      <c r="C322" s="2">
        <v>45.873886</v>
      </c>
      <c r="D322" s="2">
        <v>10.177501</v>
      </c>
      <c r="E322" s="1">
        <v>226</v>
      </c>
      <c r="F322" s="1" t="s">
        <v>10</v>
      </c>
      <c r="G322" s="1" t="s">
        <v>30</v>
      </c>
      <c r="H322" s="3">
        <v>301721</v>
      </c>
      <c r="K322" s="4">
        <v>147.375</v>
      </c>
      <c r="L322" s="4">
        <v>150.75</v>
      </c>
      <c r="M322" s="4">
        <v>150.125</v>
      </c>
    </row>
    <row r="323" spans="1:13" ht="15">
      <c r="A323" s="1" t="s">
        <v>544</v>
      </c>
      <c r="B323" s="1" t="s">
        <v>545</v>
      </c>
      <c r="C323" s="2">
        <v>42.456669</v>
      </c>
      <c r="D323" s="2">
        <v>14.234722</v>
      </c>
      <c r="E323" s="1">
        <v>3</v>
      </c>
      <c r="F323" s="1" t="s">
        <v>10</v>
      </c>
      <c r="G323" s="1" t="s">
        <v>30</v>
      </c>
      <c r="H323" s="3">
        <v>1306809</v>
      </c>
      <c r="I323" s="4">
        <v>140</v>
      </c>
      <c r="J323" s="4">
        <v>125.75</v>
      </c>
      <c r="K323" s="4">
        <v>120</v>
      </c>
      <c r="L323" s="4">
        <v>121</v>
      </c>
      <c r="M323" s="4">
        <v>101.125</v>
      </c>
    </row>
    <row r="324" spans="1:13" ht="15">
      <c r="A324" s="1" t="s">
        <v>550</v>
      </c>
      <c r="B324" s="1" t="s">
        <v>551</v>
      </c>
      <c r="C324" s="2">
        <v>45.371944</v>
      </c>
      <c r="D324" s="2">
        <v>11.841944</v>
      </c>
      <c r="E324" s="1">
        <v>13</v>
      </c>
      <c r="F324" s="1" t="s">
        <v>10</v>
      </c>
      <c r="G324" s="1" t="s">
        <v>37</v>
      </c>
      <c r="H324" s="3">
        <v>502808</v>
      </c>
      <c r="I324" s="4">
        <v>151.875</v>
      </c>
      <c r="J324" s="4">
        <v>140.857</v>
      </c>
      <c r="K324" s="4">
        <v>131.375</v>
      </c>
      <c r="L324" s="4">
        <v>139.125</v>
      </c>
      <c r="M324" s="4">
        <v>135.75</v>
      </c>
    </row>
    <row r="325" spans="1:13" ht="15">
      <c r="A325" s="1" t="s">
        <v>554</v>
      </c>
      <c r="B325" s="1" t="s">
        <v>555</v>
      </c>
      <c r="C325" s="2">
        <v>45.620552</v>
      </c>
      <c r="D325" s="2">
        <v>9.612778</v>
      </c>
      <c r="E325" s="1">
        <v>182</v>
      </c>
      <c r="F325" s="1" t="s">
        <v>10</v>
      </c>
      <c r="G325" s="1" t="s">
        <v>30</v>
      </c>
      <c r="H325" s="3">
        <v>301621</v>
      </c>
      <c r="K325" s="4">
        <v>144.75</v>
      </c>
      <c r="L325" s="4">
        <v>148.875</v>
      </c>
      <c r="M325" s="4">
        <v>148.25</v>
      </c>
    </row>
    <row r="326" spans="1:13" ht="15">
      <c r="A326" s="1" t="s">
        <v>1030</v>
      </c>
      <c r="B326" s="1" t="s">
        <v>1031</v>
      </c>
      <c r="C326" s="2">
        <v>45.506943</v>
      </c>
      <c r="D326" s="2">
        <v>10.216111</v>
      </c>
      <c r="E326" s="1">
        <v>70</v>
      </c>
      <c r="F326" s="1" t="s">
        <v>10</v>
      </c>
      <c r="G326" s="1" t="s">
        <v>30</v>
      </c>
      <c r="H326" s="3">
        <v>301723</v>
      </c>
      <c r="I326" s="4">
        <v>153.875</v>
      </c>
      <c r="J326" s="4">
        <v>143.625</v>
      </c>
      <c r="K326" s="4">
        <v>143</v>
      </c>
      <c r="L326" s="4">
        <v>148.875</v>
      </c>
      <c r="M326" s="4">
        <v>136.25</v>
      </c>
    </row>
    <row r="327" spans="1:13" ht="15">
      <c r="A327" s="1" t="s">
        <v>558</v>
      </c>
      <c r="B327" s="1" t="s">
        <v>559</v>
      </c>
      <c r="C327" s="2">
        <v>45.617222</v>
      </c>
      <c r="D327" s="2">
        <v>9.506389</v>
      </c>
      <c r="E327" s="1">
        <v>187</v>
      </c>
      <c r="F327" s="1" t="s">
        <v>10</v>
      </c>
      <c r="G327" s="1" t="s">
        <v>30</v>
      </c>
      <c r="H327" s="3">
        <v>301555</v>
      </c>
      <c r="I327" s="4">
        <v>179.875</v>
      </c>
      <c r="J327" s="4">
        <v>160.125</v>
      </c>
      <c r="K327" s="4">
        <v>158.625</v>
      </c>
      <c r="L327" s="4">
        <v>169.5</v>
      </c>
      <c r="M327" s="4">
        <v>155.625</v>
      </c>
    </row>
    <row r="328" spans="1:8" ht="15">
      <c r="A328" s="1" t="s">
        <v>1032</v>
      </c>
      <c r="B328" s="1" t="s">
        <v>1033</v>
      </c>
      <c r="C328" s="2">
        <v>44.641113</v>
      </c>
      <c r="D328" s="2">
        <v>10.929167</v>
      </c>
      <c r="E328" s="1">
        <v>30</v>
      </c>
      <c r="F328" s="1" t="s">
        <v>10</v>
      </c>
      <c r="G328" s="1" t="s">
        <v>37</v>
      </c>
      <c r="H328" s="3">
        <v>803620</v>
      </c>
    </row>
    <row r="329" spans="1:13" ht="15">
      <c r="A329" s="1" t="s">
        <v>564</v>
      </c>
      <c r="B329" s="1" t="s">
        <v>565</v>
      </c>
      <c r="C329" s="2">
        <v>44.52639</v>
      </c>
      <c r="D329" s="2">
        <v>10.877778</v>
      </c>
      <c r="E329" s="1">
        <v>110</v>
      </c>
      <c r="F329" s="1" t="s">
        <v>10</v>
      </c>
      <c r="G329" s="1" t="s">
        <v>37</v>
      </c>
      <c r="H329" s="3">
        <v>803621</v>
      </c>
      <c r="I329" s="4">
        <v>150.5</v>
      </c>
      <c r="J329" s="4">
        <v>139.25</v>
      </c>
      <c r="K329" s="4">
        <v>135.75</v>
      </c>
      <c r="L329" s="4">
        <v>149.125</v>
      </c>
      <c r="M329" s="4">
        <v>145.5</v>
      </c>
    </row>
    <row r="330" spans="1:11" ht="15">
      <c r="A330" s="1" t="s">
        <v>566</v>
      </c>
      <c r="B330" s="1" t="s">
        <v>567</v>
      </c>
      <c r="C330" s="2">
        <v>40.862778</v>
      </c>
      <c r="D330" s="2">
        <v>14.254444</v>
      </c>
      <c r="E330" s="1">
        <v>145</v>
      </c>
      <c r="F330" s="1" t="s">
        <v>10</v>
      </c>
      <c r="G330" s="1" t="s">
        <v>30</v>
      </c>
      <c r="H330" s="3">
        <v>1506307</v>
      </c>
      <c r="I330" s="4">
        <v>140.714</v>
      </c>
      <c r="J330" s="4">
        <v>119.5</v>
      </c>
      <c r="K330" s="4">
        <v>114.125</v>
      </c>
    </row>
    <row r="331" spans="1:13" ht="15">
      <c r="A331" s="1" t="s">
        <v>568</v>
      </c>
      <c r="B331" s="1" t="s">
        <v>569</v>
      </c>
      <c r="C331" s="2">
        <v>45.930279</v>
      </c>
      <c r="D331" s="2">
        <v>8.565556</v>
      </c>
      <c r="E331" s="1">
        <v>197</v>
      </c>
      <c r="F331" s="1" t="s">
        <v>10</v>
      </c>
      <c r="G331" s="1" t="s">
        <v>37</v>
      </c>
      <c r="H331" s="3">
        <v>10303</v>
      </c>
      <c r="J331" s="4">
        <v>153.25</v>
      </c>
      <c r="K331" s="4">
        <v>136.25</v>
      </c>
      <c r="L331" s="4">
        <v>114.375</v>
      </c>
      <c r="M331" s="4">
        <v>138</v>
      </c>
    </row>
    <row r="332" spans="1:13" ht="15">
      <c r="A332" s="1" t="s">
        <v>1034</v>
      </c>
      <c r="B332" s="1" t="s">
        <v>1035</v>
      </c>
      <c r="C332" s="2">
        <v>46.011944</v>
      </c>
      <c r="D332" s="2">
        <v>8.268888</v>
      </c>
      <c r="E332" s="1">
        <v>232</v>
      </c>
      <c r="F332" s="1" t="s">
        <v>10</v>
      </c>
      <c r="G332" s="1" t="s">
        <v>30</v>
      </c>
      <c r="H332" s="3">
        <v>10308</v>
      </c>
      <c r="I332" s="4">
        <v>152.5</v>
      </c>
      <c r="J332" s="4">
        <v>141.375</v>
      </c>
      <c r="K332" s="4">
        <v>135.125</v>
      </c>
      <c r="L332" s="4">
        <v>135.625</v>
      </c>
      <c r="M332" s="4">
        <v>130.125</v>
      </c>
    </row>
    <row r="333" spans="1:13" ht="15">
      <c r="A333" s="1" t="s">
        <v>570</v>
      </c>
      <c r="B333" s="1" t="s">
        <v>571</v>
      </c>
      <c r="C333" s="2">
        <v>45.438335</v>
      </c>
      <c r="D333" s="2">
        <v>8.620556</v>
      </c>
      <c r="E333" s="1">
        <v>159</v>
      </c>
      <c r="F333" s="1" t="s">
        <v>10</v>
      </c>
      <c r="G333" s="1" t="s">
        <v>37</v>
      </c>
      <c r="H333" s="3">
        <v>10311</v>
      </c>
      <c r="I333" s="4">
        <v>157.875</v>
      </c>
      <c r="J333" s="4">
        <v>155.375</v>
      </c>
      <c r="K333" s="4">
        <v>145.625</v>
      </c>
      <c r="L333" s="4">
        <v>139.25</v>
      </c>
      <c r="M333" s="4">
        <v>145.875</v>
      </c>
    </row>
    <row r="334" spans="1:13" ht="15">
      <c r="A334" s="1" t="s">
        <v>576</v>
      </c>
      <c r="B334" s="1" t="s">
        <v>577</v>
      </c>
      <c r="C334" s="2">
        <v>44.90889</v>
      </c>
      <c r="D334" s="2">
        <v>8.205277</v>
      </c>
      <c r="E334" s="1">
        <v>149</v>
      </c>
      <c r="F334" s="1" t="s">
        <v>10</v>
      </c>
      <c r="G334" s="1" t="s">
        <v>37</v>
      </c>
      <c r="H334" s="3">
        <v>10501</v>
      </c>
      <c r="I334" s="4">
        <v>155.625</v>
      </c>
      <c r="J334" s="4">
        <v>152.125</v>
      </c>
      <c r="K334" s="4">
        <v>127.625</v>
      </c>
      <c r="L334" s="4">
        <v>137.5</v>
      </c>
      <c r="M334" s="4">
        <v>137.875</v>
      </c>
    </row>
    <row r="335" spans="1:13" ht="15">
      <c r="A335" s="1" t="s">
        <v>578</v>
      </c>
      <c r="B335" s="1" t="s">
        <v>579</v>
      </c>
      <c r="C335" s="2">
        <v>44.703613</v>
      </c>
      <c r="D335" s="2">
        <v>8.033055</v>
      </c>
      <c r="E335" s="1">
        <v>164</v>
      </c>
      <c r="F335" s="1" t="s">
        <v>10</v>
      </c>
      <c r="G335" s="1" t="s">
        <v>37</v>
      </c>
      <c r="H335" s="3">
        <v>10407</v>
      </c>
      <c r="I335" s="4">
        <v>156.125</v>
      </c>
      <c r="J335" s="4">
        <v>150.625</v>
      </c>
      <c r="K335" s="4">
        <v>136.25</v>
      </c>
      <c r="L335" s="4">
        <v>132.75</v>
      </c>
      <c r="M335" s="4">
        <v>136.25</v>
      </c>
    </row>
    <row r="336" spans="1:13" ht="15">
      <c r="A336" s="1" t="s">
        <v>580</v>
      </c>
      <c r="B336" s="1" t="s">
        <v>581</v>
      </c>
      <c r="C336" s="2">
        <v>44.381664</v>
      </c>
      <c r="D336" s="2">
        <v>7.538055</v>
      </c>
      <c r="E336" s="1">
        <v>551</v>
      </c>
      <c r="F336" s="1" t="s">
        <v>10</v>
      </c>
      <c r="G336" s="1" t="s">
        <v>37</v>
      </c>
      <c r="H336" s="3">
        <v>10402</v>
      </c>
      <c r="I336" s="4">
        <v>149.5</v>
      </c>
      <c r="J336" s="4">
        <v>145.625</v>
      </c>
      <c r="K336" s="4">
        <v>128.625</v>
      </c>
      <c r="L336" s="4">
        <v>131</v>
      </c>
      <c r="M336" s="4">
        <v>126</v>
      </c>
    </row>
    <row r="337" spans="1:13" ht="15">
      <c r="A337" s="1" t="s">
        <v>582</v>
      </c>
      <c r="B337" s="1" t="s">
        <v>583</v>
      </c>
      <c r="C337" s="2">
        <v>45.713055</v>
      </c>
      <c r="D337" s="2">
        <v>8.283055</v>
      </c>
      <c r="E337" s="1">
        <v>345</v>
      </c>
      <c r="F337" s="1" t="s">
        <v>10</v>
      </c>
      <c r="G337" s="1" t="s">
        <v>37</v>
      </c>
      <c r="H337" s="3">
        <v>10203</v>
      </c>
      <c r="I337" s="4">
        <v>104.125</v>
      </c>
      <c r="J337" s="4">
        <v>141.875</v>
      </c>
      <c r="K337" s="4">
        <v>131.875</v>
      </c>
      <c r="L337" s="4">
        <v>135.5</v>
      </c>
      <c r="M337" s="4">
        <v>134.125</v>
      </c>
    </row>
    <row r="338" spans="1:13" ht="15">
      <c r="A338" s="1" t="s">
        <v>1036</v>
      </c>
      <c r="B338" s="1" t="s">
        <v>1037</v>
      </c>
      <c r="C338" s="2">
        <v>45.183613</v>
      </c>
      <c r="D338" s="2">
        <v>11.311389</v>
      </c>
      <c r="E338" s="1">
        <v>25</v>
      </c>
      <c r="F338" s="1" t="s">
        <v>10</v>
      </c>
      <c r="G338" s="1" t="s">
        <v>37</v>
      </c>
      <c r="H338" s="3">
        <v>502313</v>
      </c>
      <c r="J338" s="4">
        <v>139.75</v>
      </c>
      <c r="K338" s="4">
        <v>135.625</v>
      </c>
      <c r="L338" s="4">
        <v>130.375</v>
      </c>
      <c r="M338" s="4">
        <v>144.375</v>
      </c>
    </row>
    <row r="339" spans="1:8" ht="15">
      <c r="A339" s="1" t="s">
        <v>584</v>
      </c>
      <c r="B339" s="1" t="s">
        <v>585</v>
      </c>
      <c r="C339" s="2">
        <v>44.117775</v>
      </c>
      <c r="D339" s="2">
        <v>9.842777</v>
      </c>
      <c r="E339" s="1">
        <v>6</v>
      </c>
      <c r="F339" s="1" t="s">
        <v>10</v>
      </c>
      <c r="G339" s="1" t="s">
        <v>37</v>
      </c>
      <c r="H339" s="3">
        <v>701113</v>
      </c>
    </row>
    <row r="340" spans="1:13" ht="15">
      <c r="A340" s="1" t="s">
        <v>586</v>
      </c>
      <c r="B340" s="1" t="s">
        <v>587</v>
      </c>
      <c r="C340" s="2">
        <v>43.513889</v>
      </c>
      <c r="D340" s="2">
        <v>10.347777</v>
      </c>
      <c r="E340" s="1">
        <v>65</v>
      </c>
      <c r="F340" s="1" t="s">
        <v>10</v>
      </c>
      <c r="G340" s="1" t="s">
        <v>30</v>
      </c>
      <c r="H340" s="3">
        <v>904907</v>
      </c>
      <c r="I340" s="4">
        <v>126.5</v>
      </c>
      <c r="J340" s="4">
        <v>123.375</v>
      </c>
      <c r="K340" s="4">
        <v>116.375</v>
      </c>
      <c r="L340" s="4">
        <v>113.625</v>
      </c>
      <c r="M340" s="4">
        <v>124.75</v>
      </c>
    </row>
    <row r="341" spans="1:13" ht="15">
      <c r="A341" s="1" t="s">
        <v>588</v>
      </c>
      <c r="B341" s="1" t="s">
        <v>589</v>
      </c>
      <c r="C341" s="2">
        <v>43.756943</v>
      </c>
      <c r="D341" s="2">
        <v>11.192778</v>
      </c>
      <c r="E341" s="1">
        <v>45</v>
      </c>
      <c r="F341" s="1" t="s">
        <v>10</v>
      </c>
      <c r="G341" s="1" t="s">
        <v>37</v>
      </c>
      <c r="H341" s="3">
        <v>904819</v>
      </c>
      <c r="I341" s="4">
        <v>121.75</v>
      </c>
      <c r="J341" s="4">
        <v>127.125</v>
      </c>
      <c r="K341" s="4">
        <v>100.25</v>
      </c>
      <c r="L341" s="4">
        <v>129.875</v>
      </c>
      <c r="M341" s="4">
        <v>133.875</v>
      </c>
    </row>
    <row r="342" spans="1:13" ht="15">
      <c r="A342" s="1" t="s">
        <v>592</v>
      </c>
      <c r="B342" s="1" t="s">
        <v>593</v>
      </c>
      <c r="C342" s="2">
        <v>43.876663</v>
      </c>
      <c r="D342" s="2">
        <v>10.769166</v>
      </c>
      <c r="E342" s="1">
        <v>21</v>
      </c>
      <c r="F342" s="1" t="s">
        <v>10</v>
      </c>
      <c r="G342" s="1" t="s">
        <v>37</v>
      </c>
      <c r="H342" s="3">
        <v>904703</v>
      </c>
      <c r="J342" s="4">
        <v>123.5</v>
      </c>
      <c r="K342" s="4">
        <v>94.625</v>
      </c>
      <c r="L342" s="4">
        <v>100.75</v>
      </c>
      <c r="M342" s="4">
        <v>124.75</v>
      </c>
    </row>
    <row r="343" spans="1:11" ht="15">
      <c r="A343" s="1" t="s">
        <v>1044</v>
      </c>
      <c r="B343" s="1" t="s">
        <v>1045</v>
      </c>
      <c r="C343" s="2">
        <v>43.52</v>
      </c>
      <c r="D343" s="2">
        <v>10.321667</v>
      </c>
      <c r="E343" s="1">
        <v>13</v>
      </c>
      <c r="F343" s="1" t="s">
        <v>10</v>
      </c>
      <c r="G343" s="1" t="s">
        <v>37</v>
      </c>
      <c r="H343" s="3">
        <v>904911</v>
      </c>
      <c r="J343" s="4">
        <v>129.625</v>
      </c>
      <c r="K343" s="4">
        <v>119.75</v>
      </c>
    </row>
    <row r="344" spans="1:13" ht="15">
      <c r="A344" s="1" t="s">
        <v>1046</v>
      </c>
      <c r="B344" s="1" t="s">
        <v>1047</v>
      </c>
      <c r="C344" s="2">
        <v>43.839165</v>
      </c>
      <c r="D344" s="2">
        <v>13.005555</v>
      </c>
      <c r="E344" s="1">
        <v>18</v>
      </c>
      <c r="F344" s="1" t="s">
        <v>10</v>
      </c>
      <c r="G344" s="1" t="s">
        <v>30</v>
      </c>
      <c r="H344" s="3">
        <v>1104103</v>
      </c>
      <c r="I344" s="4">
        <v>106.125</v>
      </c>
      <c r="J344" s="4">
        <v>136.5</v>
      </c>
      <c r="K344" s="4">
        <v>111.875</v>
      </c>
      <c r="M344" s="4">
        <v>92.375</v>
      </c>
    </row>
    <row r="345" spans="1:13" ht="15">
      <c r="A345" s="1" t="s">
        <v>594</v>
      </c>
      <c r="B345" s="1" t="s">
        <v>595</v>
      </c>
      <c r="C345" s="2">
        <v>43.893333</v>
      </c>
      <c r="D345" s="2">
        <v>12.918889</v>
      </c>
      <c r="E345" s="1">
        <v>20</v>
      </c>
      <c r="F345" s="1" t="s">
        <v>10</v>
      </c>
      <c r="G345" s="1" t="s">
        <v>30</v>
      </c>
      <c r="H345" s="3">
        <v>1104105</v>
      </c>
      <c r="I345" s="4">
        <v>103.75</v>
      </c>
      <c r="J345" s="4">
        <v>154.125</v>
      </c>
      <c r="K345" s="4">
        <v>113.625</v>
      </c>
      <c r="L345" s="4">
        <v>112.5</v>
      </c>
      <c r="M345" s="4">
        <v>110.875</v>
      </c>
    </row>
    <row r="346" spans="1:13" ht="15">
      <c r="A346" s="1" t="s">
        <v>598</v>
      </c>
      <c r="B346" s="1" t="s">
        <v>599</v>
      </c>
      <c r="C346" s="2">
        <v>45.672501</v>
      </c>
      <c r="D346" s="2">
        <v>12.238611</v>
      </c>
      <c r="E346" s="1">
        <v>15</v>
      </c>
      <c r="F346" s="1" t="s">
        <v>10</v>
      </c>
      <c r="G346" s="1" t="s">
        <v>37</v>
      </c>
      <c r="H346" s="3">
        <v>502608</v>
      </c>
      <c r="I346" s="4">
        <v>129.75</v>
      </c>
      <c r="J346" s="4">
        <v>141.625</v>
      </c>
      <c r="K346" s="4">
        <v>144.25</v>
      </c>
      <c r="L346" s="4">
        <v>133.25</v>
      </c>
      <c r="M346" s="4">
        <v>139.5</v>
      </c>
    </row>
    <row r="347" spans="1:13" ht="15">
      <c r="A347" s="1" t="s">
        <v>600</v>
      </c>
      <c r="B347" s="1" t="s">
        <v>601</v>
      </c>
      <c r="C347" s="2">
        <v>42.77861</v>
      </c>
      <c r="D347" s="2">
        <v>11.119166</v>
      </c>
      <c r="E347" s="1">
        <v>10</v>
      </c>
      <c r="F347" s="1" t="s">
        <v>10</v>
      </c>
      <c r="G347" s="1" t="s">
        <v>37</v>
      </c>
      <c r="H347" s="3">
        <v>905301</v>
      </c>
      <c r="J347" s="4">
        <v>132.25</v>
      </c>
      <c r="K347" s="4">
        <v>103.125</v>
      </c>
      <c r="L347" s="4">
        <v>125.5</v>
      </c>
      <c r="M347" s="4">
        <v>113.625</v>
      </c>
    </row>
    <row r="348" spans="1:13" ht="15">
      <c r="A348" s="1" t="s">
        <v>602</v>
      </c>
      <c r="B348" s="1" t="s">
        <v>603</v>
      </c>
      <c r="C348" s="2">
        <v>46.141392</v>
      </c>
      <c r="D348" s="2">
        <v>12.216944</v>
      </c>
      <c r="E348" s="1">
        <v>401</v>
      </c>
      <c r="F348" s="1" t="s">
        <v>10</v>
      </c>
      <c r="G348" s="1" t="s">
        <v>37</v>
      </c>
      <c r="H348" s="3">
        <v>502505</v>
      </c>
      <c r="I348" s="4">
        <v>148.125</v>
      </c>
      <c r="J348" s="4">
        <v>116</v>
      </c>
      <c r="K348" s="4">
        <v>127.5</v>
      </c>
      <c r="L348" s="4">
        <v>122.75</v>
      </c>
      <c r="M348" s="4">
        <v>133.75</v>
      </c>
    </row>
    <row r="349" spans="1:13" ht="15">
      <c r="A349" s="1" t="s">
        <v>608</v>
      </c>
      <c r="B349" s="1" t="s">
        <v>609</v>
      </c>
      <c r="C349" s="2">
        <v>41.204445</v>
      </c>
      <c r="D349" s="2">
        <v>16.561943</v>
      </c>
      <c r="E349" s="1">
        <v>10</v>
      </c>
      <c r="F349" s="1" t="s">
        <v>10</v>
      </c>
      <c r="G349" s="1" t="s">
        <v>30</v>
      </c>
      <c r="H349" s="3">
        <v>1607275</v>
      </c>
      <c r="J349" s="4">
        <v>118.375</v>
      </c>
      <c r="K349" s="4">
        <v>106.375</v>
      </c>
      <c r="L349" s="4">
        <v>102.25</v>
      </c>
      <c r="M349" s="4">
        <v>108.125</v>
      </c>
    </row>
    <row r="350" spans="1:13" ht="15">
      <c r="A350" s="1" t="s">
        <v>616</v>
      </c>
      <c r="B350" s="1" t="s">
        <v>617</v>
      </c>
      <c r="C350" s="2">
        <v>40.411945</v>
      </c>
      <c r="D350" s="2">
        <v>17.283888</v>
      </c>
      <c r="E350" s="1">
        <v>10</v>
      </c>
      <c r="F350" s="1" t="s">
        <v>10</v>
      </c>
      <c r="G350" s="1" t="s">
        <v>37</v>
      </c>
      <c r="H350" s="3">
        <v>1607380</v>
      </c>
      <c r="M350" s="4">
        <v>114.25</v>
      </c>
    </row>
    <row r="351" spans="1:13" ht="15">
      <c r="A351" s="1" t="s">
        <v>618</v>
      </c>
      <c r="B351" s="1" t="s">
        <v>619</v>
      </c>
      <c r="C351" s="2">
        <v>46.030833</v>
      </c>
      <c r="D351" s="2">
        <v>11.905833</v>
      </c>
      <c r="E351" s="1">
        <v>263</v>
      </c>
      <c r="F351" s="1" t="s">
        <v>10</v>
      </c>
      <c r="G351" s="1" t="s">
        <v>30</v>
      </c>
      <c r="H351" s="3">
        <v>502506</v>
      </c>
      <c r="J351" s="4">
        <v>144.125</v>
      </c>
      <c r="K351" s="4">
        <v>126</v>
      </c>
      <c r="L351" s="4">
        <v>134.125</v>
      </c>
      <c r="M351" s="4">
        <v>135.5</v>
      </c>
    </row>
    <row r="352" spans="1:13" ht="15">
      <c r="A352" s="1" t="s">
        <v>620</v>
      </c>
      <c r="B352" s="1" t="s">
        <v>621</v>
      </c>
      <c r="C352" s="2">
        <v>41.100555</v>
      </c>
      <c r="D352" s="2">
        <v>16.859722</v>
      </c>
      <c r="E352" s="1">
        <v>10</v>
      </c>
      <c r="F352" s="1" t="s">
        <v>10</v>
      </c>
      <c r="G352" s="1" t="s">
        <v>30</v>
      </c>
      <c r="H352" s="3">
        <v>1607281</v>
      </c>
      <c r="L352" s="4">
        <v>114.75</v>
      </c>
      <c r="M352" s="4">
        <v>96.75</v>
      </c>
    </row>
    <row r="353" spans="1:13" ht="15">
      <c r="A353" s="1" t="s">
        <v>622</v>
      </c>
      <c r="B353" s="1" t="s">
        <v>623</v>
      </c>
      <c r="C353" s="2">
        <v>39.230556</v>
      </c>
      <c r="D353" s="2">
        <v>9.103333</v>
      </c>
      <c r="E353" s="1">
        <v>90</v>
      </c>
      <c r="F353" s="1" t="s">
        <v>10</v>
      </c>
      <c r="G353" s="1" t="s">
        <v>30</v>
      </c>
      <c r="H353" s="3">
        <v>2009233</v>
      </c>
      <c r="I353" s="4">
        <v>114.875</v>
      </c>
      <c r="J353" s="4">
        <v>100.25</v>
      </c>
      <c r="K353" s="4">
        <v>88.5</v>
      </c>
      <c r="L353" s="4">
        <v>95.625</v>
      </c>
      <c r="M353" s="4">
        <v>102.125</v>
      </c>
    </row>
    <row r="354" spans="1:13" ht="15">
      <c r="A354" s="1" t="s">
        <v>626</v>
      </c>
      <c r="B354" s="6" t="s">
        <v>627</v>
      </c>
      <c r="C354" s="2">
        <v>45.727222</v>
      </c>
      <c r="D354" s="2">
        <v>9.125834</v>
      </c>
      <c r="E354" s="1">
        <v>320</v>
      </c>
      <c r="F354" s="1" t="s">
        <v>10</v>
      </c>
      <c r="G354" s="1" t="s">
        <v>30</v>
      </c>
      <c r="H354" s="5">
        <v>301314</v>
      </c>
      <c r="K354" s="4">
        <v>122.125</v>
      </c>
      <c r="L354" s="4">
        <v>137.625</v>
      </c>
      <c r="M354" s="4">
        <v>150.625</v>
      </c>
    </row>
    <row r="355" spans="1:13" ht="15">
      <c r="A355" s="1" t="s">
        <v>628</v>
      </c>
      <c r="B355" s="1" t="s">
        <v>629</v>
      </c>
      <c r="C355" s="2">
        <v>45.626942</v>
      </c>
      <c r="D355" s="2">
        <v>9.024166</v>
      </c>
      <c r="E355" s="1">
        <v>212</v>
      </c>
      <c r="F355" s="1" t="s">
        <v>10</v>
      </c>
      <c r="G355" s="1" t="s">
        <v>37</v>
      </c>
      <c r="H355" s="3">
        <v>301216</v>
      </c>
      <c r="I355" s="4">
        <v>160.75</v>
      </c>
      <c r="J355" s="4">
        <v>155.5</v>
      </c>
      <c r="K355" s="4">
        <v>146.75</v>
      </c>
      <c r="L355" s="4">
        <v>160.5</v>
      </c>
      <c r="M355" s="4">
        <v>152.375</v>
      </c>
    </row>
    <row r="356" spans="1:13" ht="15">
      <c r="A356" s="1" t="s">
        <v>632</v>
      </c>
      <c r="B356" s="1" t="s">
        <v>633</v>
      </c>
      <c r="C356" s="2">
        <v>43.872776</v>
      </c>
      <c r="D356" s="2">
        <v>11.091944</v>
      </c>
      <c r="E356" s="1">
        <v>54</v>
      </c>
      <c r="F356" s="1" t="s">
        <v>10</v>
      </c>
      <c r="G356" s="1" t="s">
        <v>37</v>
      </c>
      <c r="H356" s="3">
        <v>904805</v>
      </c>
      <c r="I356" s="4">
        <v>141.5</v>
      </c>
      <c r="J356" s="4">
        <v>130.75</v>
      </c>
      <c r="K356" s="4">
        <v>119.375</v>
      </c>
      <c r="L356" s="4">
        <v>84.75</v>
      </c>
      <c r="M356" s="4">
        <v>111.875</v>
      </c>
    </row>
    <row r="357" spans="1:13" ht="15">
      <c r="A357" s="1" t="s">
        <v>634</v>
      </c>
      <c r="B357" s="1" t="s">
        <v>635</v>
      </c>
      <c r="C357" s="2">
        <v>43.848053</v>
      </c>
      <c r="D357" s="2">
        <v>11.184722</v>
      </c>
      <c r="E357" s="1">
        <v>40</v>
      </c>
      <c r="F357" s="1" t="s">
        <v>10</v>
      </c>
      <c r="G357" s="1" t="s">
        <v>30</v>
      </c>
      <c r="H357" s="3">
        <v>904821</v>
      </c>
      <c r="J357" s="4">
        <v>137.25</v>
      </c>
      <c r="K357" s="4">
        <v>118.125</v>
      </c>
      <c r="L357" s="4">
        <v>104</v>
      </c>
      <c r="M357" s="4">
        <v>102</v>
      </c>
    </row>
    <row r="358" spans="1:13" ht="15">
      <c r="A358" s="1" t="s">
        <v>1052</v>
      </c>
      <c r="B358" s="1" t="s">
        <v>1053</v>
      </c>
      <c r="C358" s="2">
        <v>44.123608</v>
      </c>
      <c r="D358" s="2">
        <v>9.798612</v>
      </c>
      <c r="E358" s="1">
        <v>54</v>
      </c>
      <c r="F358" s="1" t="s">
        <v>10</v>
      </c>
      <c r="G358" s="1" t="s">
        <v>30</v>
      </c>
      <c r="H358" s="3">
        <v>701174</v>
      </c>
      <c r="J358" s="4">
        <v>145.25</v>
      </c>
      <c r="L358" s="4">
        <v>115.875</v>
      </c>
      <c r="M358" s="4">
        <v>124.375</v>
      </c>
    </row>
    <row r="359" spans="1:13" ht="15">
      <c r="A359" s="1" t="s">
        <v>643</v>
      </c>
      <c r="B359" s="1" t="s">
        <v>644</v>
      </c>
      <c r="C359" s="2">
        <v>40.404446</v>
      </c>
      <c r="D359" s="2">
        <v>18.029722</v>
      </c>
      <c r="E359" s="1">
        <v>10</v>
      </c>
      <c r="F359" s="1" t="s">
        <v>10</v>
      </c>
      <c r="G359" s="1" t="s">
        <v>30</v>
      </c>
      <c r="H359" s="3">
        <v>1607584</v>
      </c>
      <c r="M359" s="4">
        <v>123.625</v>
      </c>
    </row>
    <row r="360" spans="1:13" ht="15">
      <c r="A360" s="1" t="s">
        <v>1054</v>
      </c>
      <c r="B360" s="1" t="s">
        <v>1055</v>
      </c>
      <c r="C360" s="2">
        <v>40.1325</v>
      </c>
      <c r="D360" s="2">
        <v>18.304167</v>
      </c>
      <c r="E360" s="1">
        <v>10</v>
      </c>
      <c r="F360" s="1" t="s">
        <v>10</v>
      </c>
      <c r="G360" s="1" t="s">
        <v>30</v>
      </c>
      <c r="H360" s="3">
        <v>1607583</v>
      </c>
      <c r="M360" s="4">
        <v>126.5</v>
      </c>
    </row>
    <row r="361" spans="1:13" ht="15">
      <c r="A361" s="1" t="s">
        <v>649</v>
      </c>
      <c r="B361" s="1" t="s">
        <v>650</v>
      </c>
      <c r="C361" s="2">
        <v>40.537777</v>
      </c>
      <c r="D361" s="2">
        <v>17.423889</v>
      </c>
      <c r="E361" s="1">
        <v>200</v>
      </c>
      <c r="F361" s="1" t="s">
        <v>10</v>
      </c>
      <c r="G361" s="1" t="s">
        <v>30</v>
      </c>
      <c r="H361" s="3">
        <v>1607389</v>
      </c>
      <c r="I361" s="4">
        <v>134.25</v>
      </c>
      <c r="J361" s="4">
        <v>120.25</v>
      </c>
      <c r="K361" s="4">
        <v>131.5</v>
      </c>
      <c r="L361" s="4">
        <v>131</v>
      </c>
      <c r="M361" s="4">
        <v>137.25</v>
      </c>
    </row>
    <row r="362" spans="1:13" ht="15">
      <c r="A362" s="1" t="s">
        <v>653</v>
      </c>
      <c r="B362" s="1" t="s">
        <v>654</v>
      </c>
      <c r="C362" s="2">
        <v>45.478333</v>
      </c>
      <c r="D362" s="2">
        <v>9.235833</v>
      </c>
      <c r="E362" s="1">
        <v>122</v>
      </c>
      <c r="F362" s="1" t="s">
        <v>10</v>
      </c>
      <c r="G362" s="1" t="s">
        <v>37</v>
      </c>
      <c r="H362" s="3">
        <v>301568</v>
      </c>
      <c r="K362" s="4">
        <v>150.5</v>
      </c>
      <c r="L362" s="4">
        <v>142.875</v>
      </c>
      <c r="M362" s="4">
        <v>150.875</v>
      </c>
    </row>
    <row r="363" spans="1:13" ht="15">
      <c r="A363" s="1" t="s">
        <v>655</v>
      </c>
      <c r="B363" s="1" t="s">
        <v>656</v>
      </c>
      <c r="C363" s="2">
        <v>46.434444</v>
      </c>
      <c r="D363" s="2">
        <v>11.339444</v>
      </c>
      <c r="E363" s="1">
        <v>270</v>
      </c>
      <c r="F363" s="1" t="s">
        <v>10</v>
      </c>
      <c r="G363" s="1" t="s">
        <v>37</v>
      </c>
      <c r="H363" s="3">
        <v>2102123</v>
      </c>
      <c r="I363" s="4">
        <v>148.25</v>
      </c>
      <c r="J363" s="4">
        <v>143</v>
      </c>
      <c r="K363" s="4">
        <v>138.75</v>
      </c>
      <c r="L363" s="4">
        <v>141.75</v>
      </c>
      <c r="M363" s="4">
        <v>146.25</v>
      </c>
    </row>
    <row r="364" spans="1:13" ht="15">
      <c r="A364" s="1" t="s">
        <v>657</v>
      </c>
      <c r="B364" s="1" t="s">
        <v>658</v>
      </c>
      <c r="C364" s="2">
        <v>46.647503</v>
      </c>
      <c r="D364" s="2">
        <v>11.17</v>
      </c>
      <c r="E364" s="1">
        <v>292</v>
      </c>
      <c r="F364" s="1" t="s">
        <v>10</v>
      </c>
      <c r="G364" s="1" t="s">
        <v>37</v>
      </c>
      <c r="H364" s="3">
        <v>2102122</v>
      </c>
      <c r="I364" s="4">
        <v>122.5</v>
      </c>
      <c r="J364" s="4">
        <v>120.857</v>
      </c>
      <c r="K364" s="4">
        <v>111.375</v>
      </c>
      <c r="L364" s="4">
        <v>115.75</v>
      </c>
      <c r="M364" s="4">
        <v>117.125</v>
      </c>
    </row>
    <row r="365" spans="1:11" ht="15">
      <c r="A365" s="1" t="s">
        <v>661</v>
      </c>
      <c r="B365" s="1" t="s">
        <v>662</v>
      </c>
      <c r="C365" s="2">
        <v>37.484165</v>
      </c>
      <c r="D365" s="2">
        <v>15.046667</v>
      </c>
      <c r="E365" s="1">
        <v>82</v>
      </c>
      <c r="F365" s="1" t="s">
        <v>10</v>
      </c>
      <c r="G365" s="1" t="s">
        <v>30</v>
      </c>
      <c r="H365" s="3">
        <v>1908788</v>
      </c>
      <c r="K365" s="4">
        <v>128.5</v>
      </c>
    </row>
    <row r="366" spans="1:13" ht="15">
      <c r="A366" s="1" t="s">
        <v>669</v>
      </c>
      <c r="B366" s="1" t="s">
        <v>670</v>
      </c>
      <c r="C366" s="2">
        <v>45.840832</v>
      </c>
      <c r="D366" s="2">
        <v>9.348888</v>
      </c>
      <c r="E366" s="1">
        <v>237</v>
      </c>
      <c r="F366" s="1" t="s">
        <v>10</v>
      </c>
      <c r="G366" s="1" t="s">
        <v>30</v>
      </c>
      <c r="H366" s="3">
        <v>309701</v>
      </c>
      <c r="I366" s="4">
        <v>191.75</v>
      </c>
      <c r="J366" s="4">
        <v>157.625</v>
      </c>
      <c r="K366" s="4">
        <v>164.625</v>
      </c>
      <c r="L366" s="4">
        <v>166.625</v>
      </c>
      <c r="M366" s="4">
        <v>171</v>
      </c>
    </row>
    <row r="367" spans="1:13" ht="15">
      <c r="A367" s="1" t="s">
        <v>671</v>
      </c>
      <c r="B367" s="1" t="s">
        <v>672</v>
      </c>
      <c r="C367" s="2">
        <v>45.000278</v>
      </c>
      <c r="D367" s="2">
        <v>9.009444</v>
      </c>
      <c r="E367" s="1">
        <v>90</v>
      </c>
      <c r="F367" s="1" t="s">
        <v>10</v>
      </c>
      <c r="G367" s="1" t="s">
        <v>37</v>
      </c>
      <c r="H367" s="3">
        <v>301813</v>
      </c>
      <c r="I367" s="4">
        <v>171.125</v>
      </c>
      <c r="J367" s="4">
        <v>131.75</v>
      </c>
      <c r="K367" s="4">
        <v>126.125</v>
      </c>
      <c r="L367" s="4">
        <v>114</v>
      </c>
      <c r="M367" s="4">
        <v>116.75</v>
      </c>
    </row>
    <row r="368" spans="1:13" ht="15">
      <c r="A368" s="1" t="s">
        <v>675</v>
      </c>
      <c r="B368" s="1" t="s">
        <v>676</v>
      </c>
      <c r="C368" s="2">
        <v>45.142223</v>
      </c>
      <c r="D368" s="2">
        <v>10.045834</v>
      </c>
      <c r="E368" s="1">
        <v>45</v>
      </c>
      <c r="F368" s="1" t="s">
        <v>10</v>
      </c>
      <c r="G368" s="1" t="s">
        <v>37</v>
      </c>
      <c r="H368" s="3">
        <v>301915</v>
      </c>
      <c r="J368" s="4">
        <v>133.125</v>
      </c>
      <c r="K368" s="4">
        <v>144</v>
      </c>
      <c r="L368" s="4">
        <v>139.75</v>
      </c>
      <c r="M368" s="4">
        <v>135</v>
      </c>
    </row>
    <row r="369" spans="1:13" ht="15">
      <c r="A369" s="1" t="s">
        <v>677</v>
      </c>
      <c r="B369" s="1" t="s">
        <v>678</v>
      </c>
      <c r="C369" s="2">
        <v>45.581112</v>
      </c>
      <c r="D369" s="2">
        <v>9.274445</v>
      </c>
      <c r="E369" s="1">
        <v>162</v>
      </c>
      <c r="F369" s="1" t="s">
        <v>10</v>
      </c>
      <c r="G369" s="1" t="s">
        <v>37</v>
      </c>
      <c r="H369" s="3">
        <v>301569</v>
      </c>
      <c r="I369" s="4">
        <v>146.25</v>
      </c>
      <c r="J369" s="4">
        <v>137.5</v>
      </c>
      <c r="K369" s="4">
        <v>118.875</v>
      </c>
      <c r="L369" s="4">
        <v>141.75</v>
      </c>
      <c r="M369" s="4">
        <v>138.375</v>
      </c>
    </row>
    <row r="370" spans="1:13" ht="15">
      <c r="A370" s="1" t="s">
        <v>681</v>
      </c>
      <c r="B370" s="1" t="s">
        <v>682</v>
      </c>
      <c r="C370" s="2">
        <v>44.651669</v>
      </c>
      <c r="D370" s="2">
        <v>10.926389</v>
      </c>
      <c r="E370" s="1">
        <v>34</v>
      </c>
      <c r="F370" s="1" t="s">
        <v>10</v>
      </c>
      <c r="G370" s="1" t="s">
        <v>37</v>
      </c>
      <c r="H370" s="3">
        <v>803624</v>
      </c>
      <c r="J370" s="4">
        <v>129.5</v>
      </c>
      <c r="K370" s="4">
        <v>140.375</v>
      </c>
      <c r="L370" s="4">
        <v>136.875</v>
      </c>
      <c r="M370" s="4">
        <v>131.25</v>
      </c>
    </row>
    <row r="371" spans="1:13" ht="15">
      <c r="A371" s="1" t="s">
        <v>685</v>
      </c>
      <c r="B371" s="1" t="s">
        <v>686</v>
      </c>
      <c r="C371" s="2">
        <v>46.162502</v>
      </c>
      <c r="D371" s="2">
        <v>12.360834</v>
      </c>
      <c r="E371" s="1">
        <v>615</v>
      </c>
      <c r="F371" s="1" t="s">
        <v>10</v>
      </c>
      <c r="G371" s="1" t="s">
        <v>30</v>
      </c>
      <c r="H371" s="3">
        <v>502507</v>
      </c>
      <c r="K371" s="4">
        <v>138.875</v>
      </c>
      <c r="L371" s="4">
        <v>138.875</v>
      </c>
      <c r="M371" s="4">
        <v>141.25</v>
      </c>
    </row>
    <row r="372" spans="1:13" ht="15">
      <c r="A372" s="1" t="s">
        <v>687</v>
      </c>
      <c r="B372" s="1" t="s">
        <v>688</v>
      </c>
      <c r="C372" s="2">
        <v>43.285</v>
      </c>
      <c r="D372" s="2">
        <v>13.428612</v>
      </c>
      <c r="E372" s="1">
        <v>225</v>
      </c>
      <c r="F372" s="1" t="s">
        <v>10</v>
      </c>
      <c r="G372" s="1" t="s">
        <v>30</v>
      </c>
      <c r="H372" s="3">
        <v>1104304</v>
      </c>
      <c r="J372" s="4">
        <v>128.714</v>
      </c>
      <c r="K372" s="4">
        <v>130.286</v>
      </c>
      <c r="L372" s="4">
        <v>118.429</v>
      </c>
      <c r="M372" s="4">
        <v>131.5</v>
      </c>
    </row>
    <row r="373" spans="1:13" ht="15">
      <c r="A373" s="1" t="s">
        <v>691</v>
      </c>
      <c r="B373" s="1" t="s">
        <v>692</v>
      </c>
      <c r="C373" s="2">
        <v>41.554165</v>
      </c>
      <c r="D373" s="2">
        <v>14.674723</v>
      </c>
      <c r="E373" s="1">
        <v>650</v>
      </c>
      <c r="F373" s="1" t="s">
        <v>10</v>
      </c>
      <c r="G373" s="1" t="s">
        <v>37</v>
      </c>
      <c r="H373" s="5">
        <v>1407071</v>
      </c>
      <c r="K373" s="4">
        <v>135.875</v>
      </c>
      <c r="L373" s="4">
        <v>127</v>
      </c>
      <c r="M373" s="4">
        <v>113</v>
      </c>
    </row>
    <row r="374" spans="1:13" ht="15">
      <c r="A374" s="1" t="s">
        <v>1068</v>
      </c>
      <c r="B374" s="1" t="s">
        <v>1069</v>
      </c>
      <c r="C374" s="2">
        <v>41.566944</v>
      </c>
      <c r="D374" s="2">
        <v>14.672778</v>
      </c>
      <c r="E374" s="1">
        <v>726</v>
      </c>
      <c r="F374" s="1" t="s">
        <v>10</v>
      </c>
      <c r="G374" s="1" t="s">
        <v>37</v>
      </c>
      <c r="H374" s="3">
        <v>1407072</v>
      </c>
      <c r="K374" s="4">
        <v>132.375</v>
      </c>
      <c r="L374" s="4">
        <v>103.875</v>
      </c>
      <c r="M374" s="4">
        <v>55.25</v>
      </c>
    </row>
    <row r="375" spans="1:12" ht="15">
      <c r="A375" s="1" t="s">
        <v>693</v>
      </c>
      <c r="B375" s="1" t="s">
        <v>694</v>
      </c>
      <c r="C375" s="2">
        <v>41.611111</v>
      </c>
      <c r="D375" s="2">
        <v>14.236112</v>
      </c>
      <c r="E375" s="1">
        <v>487</v>
      </c>
      <c r="F375" s="1" t="s">
        <v>10</v>
      </c>
      <c r="G375" s="1" t="s">
        <v>37</v>
      </c>
      <c r="H375" s="3">
        <v>1409495</v>
      </c>
      <c r="I375" s="4">
        <v>133</v>
      </c>
      <c r="J375" s="4">
        <v>125.25</v>
      </c>
      <c r="L375" s="4">
        <v>112.125</v>
      </c>
    </row>
    <row r="376" spans="1:8" ht="15">
      <c r="A376" s="1" t="s">
        <v>695</v>
      </c>
      <c r="B376" s="1" t="s">
        <v>696</v>
      </c>
      <c r="C376" s="2">
        <v>41.478889</v>
      </c>
      <c r="D376" s="2">
        <v>14.033334</v>
      </c>
      <c r="E376" s="1">
        <v>170</v>
      </c>
      <c r="F376" s="1" t="s">
        <v>10</v>
      </c>
      <c r="G376" s="1" t="s">
        <v>37</v>
      </c>
      <c r="H376" s="3">
        <v>1409497</v>
      </c>
    </row>
    <row r="377" spans="1:13" ht="15">
      <c r="A377" s="1" t="s">
        <v>701</v>
      </c>
      <c r="B377" s="1" t="s">
        <v>702</v>
      </c>
      <c r="C377" s="2">
        <v>45.849442</v>
      </c>
      <c r="D377" s="2">
        <v>9.395833</v>
      </c>
      <c r="E377" s="1">
        <v>267</v>
      </c>
      <c r="F377" s="1" t="s">
        <v>10</v>
      </c>
      <c r="G377" s="1" t="s">
        <v>37</v>
      </c>
      <c r="H377" s="3">
        <v>309703</v>
      </c>
      <c r="K377" s="4">
        <v>161.875</v>
      </c>
      <c r="L377" s="4">
        <v>161.375</v>
      </c>
      <c r="M377" s="4">
        <v>164.5</v>
      </c>
    </row>
    <row r="378" spans="1:13" ht="15">
      <c r="A378" s="1" t="s">
        <v>703</v>
      </c>
      <c r="B378" s="1" t="s">
        <v>704</v>
      </c>
      <c r="C378" s="2">
        <v>43.611664</v>
      </c>
      <c r="D378" s="2">
        <v>13.508611</v>
      </c>
      <c r="E378" s="1">
        <v>100</v>
      </c>
      <c r="F378" s="1" t="s">
        <v>10</v>
      </c>
      <c r="G378" s="1" t="s">
        <v>37</v>
      </c>
      <c r="H378" s="3">
        <v>1104223</v>
      </c>
      <c r="K378" s="4">
        <v>107.5</v>
      </c>
      <c r="L378" s="4">
        <v>98.5</v>
      </c>
      <c r="M378" s="4">
        <v>98.375</v>
      </c>
    </row>
    <row r="379" spans="1:13" ht="15">
      <c r="A379" s="1" t="s">
        <v>707</v>
      </c>
      <c r="B379" s="1" t="s">
        <v>708</v>
      </c>
      <c r="C379" s="2">
        <v>41.947781</v>
      </c>
      <c r="D379" s="2">
        <v>12.533611</v>
      </c>
      <c r="E379" s="1">
        <v>41</v>
      </c>
      <c r="F379" s="1" t="s">
        <v>10</v>
      </c>
      <c r="G379" s="1" t="s">
        <v>37</v>
      </c>
      <c r="H379" s="3">
        <v>1205884</v>
      </c>
      <c r="J379" s="4">
        <v>111.625</v>
      </c>
      <c r="K379" s="4">
        <v>109.5</v>
      </c>
      <c r="L379" s="4">
        <v>114</v>
      </c>
      <c r="M379" s="4">
        <v>109</v>
      </c>
    </row>
    <row r="380" spans="1:13" ht="15">
      <c r="A380" s="1" t="s">
        <v>709</v>
      </c>
      <c r="B380" s="1" t="s">
        <v>710</v>
      </c>
      <c r="C380" s="2">
        <v>41.906391</v>
      </c>
      <c r="D380" s="2">
        <v>12.4475</v>
      </c>
      <c r="E380" s="1">
        <v>31</v>
      </c>
      <c r="F380" s="1" t="s">
        <v>10</v>
      </c>
      <c r="G380" s="1" t="s">
        <v>37</v>
      </c>
      <c r="H380" s="3">
        <v>1205883</v>
      </c>
      <c r="J380" s="4">
        <v>105.875</v>
      </c>
      <c r="K380" s="4">
        <v>104</v>
      </c>
      <c r="L380" s="4">
        <v>96.375</v>
      </c>
      <c r="M380" s="4">
        <v>101.125</v>
      </c>
    </row>
    <row r="381" spans="1:13" ht="15">
      <c r="A381" s="1" t="s">
        <v>711</v>
      </c>
      <c r="B381" s="1" t="s">
        <v>712</v>
      </c>
      <c r="C381" s="2">
        <v>43.730556</v>
      </c>
      <c r="D381" s="2">
        <v>12.636389</v>
      </c>
      <c r="E381" s="1">
        <v>380</v>
      </c>
      <c r="F381" s="1" t="s">
        <v>10</v>
      </c>
      <c r="G381" s="1" t="s">
        <v>30</v>
      </c>
      <c r="H381" s="3">
        <v>1104106</v>
      </c>
      <c r="K381" s="4">
        <v>125.125</v>
      </c>
      <c r="L381" s="4">
        <v>129</v>
      </c>
      <c r="M381" s="4">
        <v>122.25</v>
      </c>
    </row>
    <row r="382" spans="1:11" ht="15">
      <c r="A382" s="1" t="s">
        <v>715</v>
      </c>
      <c r="B382" s="1" t="s">
        <v>716</v>
      </c>
      <c r="C382" s="2">
        <v>42.84861</v>
      </c>
      <c r="D382" s="2">
        <v>13.619445</v>
      </c>
      <c r="E382" s="1">
        <v>150</v>
      </c>
      <c r="F382" s="1" t="s">
        <v>10</v>
      </c>
      <c r="G382" s="1" t="s">
        <v>37</v>
      </c>
      <c r="H382" s="3">
        <v>1104409</v>
      </c>
      <c r="J382" s="4">
        <v>73.75</v>
      </c>
      <c r="K382" s="4">
        <v>67</v>
      </c>
    </row>
    <row r="383" spans="1:13" ht="15">
      <c r="A383" s="1" t="s">
        <v>721</v>
      </c>
      <c r="B383" s="1" t="s">
        <v>722</v>
      </c>
      <c r="C383" s="2">
        <v>46.576942</v>
      </c>
      <c r="D383" s="2">
        <v>11.200833</v>
      </c>
      <c r="E383" s="1">
        <v>290</v>
      </c>
      <c r="F383" s="1" t="s">
        <v>10</v>
      </c>
      <c r="G383" s="1" t="s">
        <v>30</v>
      </c>
      <c r="H383" s="3">
        <v>2102126</v>
      </c>
      <c r="K383" s="4">
        <v>115</v>
      </c>
      <c r="L383" s="4">
        <v>123.125</v>
      </c>
      <c r="M383" s="4">
        <v>119.75</v>
      </c>
    </row>
    <row r="384" spans="1:13" ht="15">
      <c r="A384" s="1" t="s">
        <v>723</v>
      </c>
      <c r="B384" s="1" t="s">
        <v>724</v>
      </c>
      <c r="C384" s="2">
        <v>46.267223</v>
      </c>
      <c r="D384" s="2">
        <v>11.227221</v>
      </c>
      <c r="E384" s="1">
        <v>210</v>
      </c>
      <c r="F384" s="1" t="s">
        <v>10</v>
      </c>
      <c r="G384" s="1" t="s">
        <v>30</v>
      </c>
      <c r="H384" s="3">
        <v>2102125</v>
      </c>
      <c r="K384" s="4">
        <v>124.625</v>
      </c>
      <c r="L384" s="4">
        <v>140.5</v>
      </c>
      <c r="M384" s="4">
        <v>145.5</v>
      </c>
    </row>
    <row r="385" spans="1:13" ht="15">
      <c r="A385" s="1" t="s">
        <v>1074</v>
      </c>
      <c r="B385" s="1" t="s">
        <v>1075</v>
      </c>
      <c r="C385" s="2">
        <v>45.193611</v>
      </c>
      <c r="D385" s="2">
        <v>10.796667</v>
      </c>
      <c r="E385" s="1">
        <v>30</v>
      </c>
      <c r="F385" s="1" t="s">
        <v>10</v>
      </c>
      <c r="G385" s="1" t="s">
        <v>30</v>
      </c>
      <c r="H385" s="3">
        <v>302071</v>
      </c>
      <c r="J385" s="4">
        <v>159</v>
      </c>
      <c r="K385" s="4">
        <v>126.25</v>
      </c>
      <c r="L385" s="4">
        <v>138</v>
      </c>
      <c r="M385" s="4">
        <v>153.125</v>
      </c>
    </row>
    <row r="386" spans="1:13" ht="15">
      <c r="A386" s="1" t="s">
        <v>735</v>
      </c>
      <c r="B386" s="1" t="s">
        <v>736</v>
      </c>
      <c r="C386" s="2">
        <v>45.616667</v>
      </c>
      <c r="D386" s="2">
        <v>8.75</v>
      </c>
      <c r="E386" s="1">
        <v>215</v>
      </c>
      <c r="F386" s="1" t="s">
        <v>10</v>
      </c>
      <c r="G386" s="1" t="s">
        <v>37</v>
      </c>
      <c r="H386" s="3">
        <v>301218</v>
      </c>
      <c r="J386" s="4">
        <v>154.75</v>
      </c>
      <c r="K386" s="4">
        <v>149.625</v>
      </c>
      <c r="L386" s="4">
        <v>155.875</v>
      </c>
      <c r="M386" s="4">
        <v>157.75</v>
      </c>
    </row>
    <row r="387" spans="1:13" ht="15">
      <c r="A387" s="1" t="s">
        <v>1076</v>
      </c>
      <c r="B387" s="1" t="s">
        <v>1077</v>
      </c>
      <c r="C387" s="2">
        <v>45.253887</v>
      </c>
      <c r="D387" s="2">
        <v>8.744445</v>
      </c>
      <c r="E387" s="1">
        <v>10</v>
      </c>
      <c r="F387" s="1" t="s">
        <v>10</v>
      </c>
      <c r="G387" s="1" t="s">
        <v>37</v>
      </c>
      <c r="H387" s="3">
        <v>301815</v>
      </c>
      <c r="K387" s="4">
        <v>141.75</v>
      </c>
      <c r="L387" s="4">
        <v>132.75</v>
      </c>
      <c r="M387" s="4">
        <v>117.75</v>
      </c>
    </row>
    <row r="388" spans="1:13" ht="15">
      <c r="A388" s="1" t="s">
        <v>737</v>
      </c>
      <c r="B388" s="1" t="s">
        <v>738</v>
      </c>
      <c r="C388" s="2">
        <v>45.683333</v>
      </c>
      <c r="D388" s="2">
        <v>9.466667</v>
      </c>
      <c r="E388" s="1">
        <v>273</v>
      </c>
      <c r="F388" s="1" t="s">
        <v>10</v>
      </c>
      <c r="G388" s="1" t="s">
        <v>30</v>
      </c>
      <c r="H388" s="3">
        <v>301623</v>
      </c>
      <c r="J388" s="4">
        <v>159</v>
      </c>
      <c r="K388" s="4">
        <v>145.75</v>
      </c>
      <c r="L388" s="4">
        <v>157.5</v>
      </c>
      <c r="M388" s="4">
        <v>161</v>
      </c>
    </row>
    <row r="389" spans="1:13" ht="15">
      <c r="A389" s="1" t="s">
        <v>739</v>
      </c>
      <c r="B389" s="1" t="s">
        <v>740</v>
      </c>
      <c r="C389" s="2">
        <v>45.31889</v>
      </c>
      <c r="D389" s="2">
        <v>8.402499</v>
      </c>
      <c r="E389" s="1">
        <v>131</v>
      </c>
      <c r="F389" s="1" t="s">
        <v>10</v>
      </c>
      <c r="G389" s="1" t="s">
        <v>30</v>
      </c>
      <c r="H389" s="3">
        <v>100201</v>
      </c>
      <c r="K389" s="4">
        <v>144.5</v>
      </c>
      <c r="L389" s="4">
        <v>137.375</v>
      </c>
      <c r="M389" s="4">
        <v>136.125</v>
      </c>
    </row>
    <row r="390" spans="1:13" ht="15">
      <c r="A390" s="1" t="s">
        <v>741</v>
      </c>
      <c r="B390" s="1" t="s">
        <v>742</v>
      </c>
      <c r="C390" s="2">
        <v>44.315277</v>
      </c>
      <c r="D390" s="2">
        <v>8.485556</v>
      </c>
      <c r="E390" s="1">
        <v>55</v>
      </c>
      <c r="F390" s="1" t="s">
        <v>10</v>
      </c>
      <c r="G390" s="1" t="s">
        <v>37</v>
      </c>
      <c r="H390" s="3">
        <v>700971</v>
      </c>
      <c r="J390" s="4">
        <v>123.5</v>
      </c>
      <c r="K390" s="4">
        <v>102.857</v>
      </c>
      <c r="L390" s="4">
        <v>110.75</v>
      </c>
      <c r="M390" s="4">
        <v>109.125</v>
      </c>
    </row>
    <row r="391" spans="1:13" ht="15">
      <c r="A391" s="1" t="s">
        <v>743</v>
      </c>
      <c r="B391" s="1" t="s">
        <v>744</v>
      </c>
      <c r="C391" s="2">
        <v>38.033333</v>
      </c>
      <c r="D391" s="2">
        <v>13.116667</v>
      </c>
      <c r="E391" s="1">
        <v>0</v>
      </c>
      <c r="F391" s="1" t="s">
        <v>10</v>
      </c>
      <c r="G391" s="1" t="s">
        <v>37</v>
      </c>
      <c r="H391" s="3">
        <v>1908269</v>
      </c>
      <c r="L391" s="4">
        <v>114.25</v>
      </c>
      <c r="M391" s="4">
        <v>111.125</v>
      </c>
    </row>
    <row r="392" spans="1:13" ht="15">
      <c r="A392" s="1" t="s">
        <v>745</v>
      </c>
      <c r="B392" s="1" t="s">
        <v>746</v>
      </c>
      <c r="C392" s="2">
        <v>37.983334</v>
      </c>
      <c r="D392" s="2">
        <v>13.683333</v>
      </c>
      <c r="E392" s="1">
        <v>0</v>
      </c>
      <c r="F392" s="1" t="s">
        <v>10</v>
      </c>
      <c r="G392" s="1" t="s">
        <v>37</v>
      </c>
      <c r="H392" s="3">
        <v>1908270</v>
      </c>
      <c r="L392" s="4">
        <v>115.375</v>
      </c>
      <c r="M392" s="4">
        <v>107.75</v>
      </c>
    </row>
    <row r="393" spans="1:13" ht="15">
      <c r="A393" s="1" t="s">
        <v>747</v>
      </c>
      <c r="B393" s="1" t="s">
        <v>748</v>
      </c>
      <c r="C393" s="2">
        <v>37.549999</v>
      </c>
      <c r="D393" s="2">
        <v>14.266666</v>
      </c>
      <c r="E393" s="1">
        <v>0</v>
      </c>
      <c r="F393" s="1" t="s">
        <v>10</v>
      </c>
      <c r="G393" s="1" t="s">
        <v>37</v>
      </c>
      <c r="H393" s="3">
        <v>1908601</v>
      </c>
      <c r="L393" s="4">
        <v>123.875</v>
      </c>
      <c r="M393" s="4">
        <v>124.875</v>
      </c>
    </row>
    <row r="394" spans="1:8" ht="15">
      <c r="A394" s="1" t="s">
        <v>755</v>
      </c>
      <c r="B394" s="1" t="s">
        <v>756</v>
      </c>
      <c r="C394" s="2">
        <v>44.926113</v>
      </c>
      <c r="D394" s="2">
        <v>10.370833</v>
      </c>
      <c r="E394" s="1">
        <v>30</v>
      </c>
      <c r="F394" s="1" t="s">
        <v>10</v>
      </c>
      <c r="G394" s="1" t="s">
        <v>30</v>
      </c>
      <c r="H394" s="3">
        <v>803409</v>
      </c>
    </row>
    <row r="395" spans="1:13" ht="15">
      <c r="A395" s="1" t="s">
        <v>763</v>
      </c>
      <c r="B395" s="1" t="s">
        <v>764</v>
      </c>
      <c r="C395" s="2">
        <v>44.013054</v>
      </c>
      <c r="D395" s="2">
        <v>12.42</v>
      </c>
      <c r="E395" s="1">
        <v>78</v>
      </c>
      <c r="F395" s="1" t="s">
        <v>10</v>
      </c>
      <c r="G395" s="1" t="s">
        <v>30</v>
      </c>
      <c r="H395" s="3">
        <v>809902</v>
      </c>
      <c r="L395" s="4">
        <v>115.375</v>
      </c>
      <c r="M395" s="4">
        <v>120.333</v>
      </c>
    </row>
    <row r="396" spans="1:13" ht="15">
      <c r="A396" s="1" t="s">
        <v>767</v>
      </c>
      <c r="B396" s="1" t="s">
        <v>768</v>
      </c>
      <c r="C396" s="2">
        <v>44.825001</v>
      </c>
      <c r="D396" s="2">
        <v>11.649722</v>
      </c>
      <c r="E396" s="1">
        <v>9</v>
      </c>
      <c r="F396" s="1" t="s">
        <v>10</v>
      </c>
      <c r="G396" s="1" t="s">
        <v>37</v>
      </c>
      <c r="H396" s="3">
        <v>803812</v>
      </c>
      <c r="L396" s="4">
        <v>123.5</v>
      </c>
      <c r="M396" s="4">
        <v>122.75</v>
      </c>
    </row>
    <row r="397" spans="1:13" ht="15">
      <c r="A397" s="1" t="s">
        <v>769</v>
      </c>
      <c r="B397" s="1" t="s">
        <v>770</v>
      </c>
      <c r="C397" s="2">
        <v>44.486668</v>
      </c>
      <c r="D397" s="2">
        <v>11.003889</v>
      </c>
      <c r="E397" s="1">
        <v>125</v>
      </c>
      <c r="F397" s="1" t="s">
        <v>10</v>
      </c>
      <c r="G397" s="1" t="s">
        <v>30</v>
      </c>
      <c r="H397" s="3">
        <v>803627</v>
      </c>
      <c r="L397" s="4">
        <v>150.875</v>
      </c>
      <c r="M397" s="4">
        <v>139.25</v>
      </c>
    </row>
    <row r="398" spans="1:13" ht="15">
      <c r="A398" s="1" t="s">
        <v>773</v>
      </c>
      <c r="B398" s="1" t="s">
        <v>774</v>
      </c>
      <c r="C398" s="2">
        <v>44.28389</v>
      </c>
      <c r="D398" s="2">
        <v>12.332222</v>
      </c>
      <c r="E398" s="1">
        <v>0</v>
      </c>
      <c r="F398" s="1" t="s">
        <v>10</v>
      </c>
      <c r="G398" s="1" t="s">
        <v>30</v>
      </c>
      <c r="H398" s="3">
        <v>803923</v>
      </c>
      <c r="L398" s="4">
        <v>117.125</v>
      </c>
      <c r="M398" s="4">
        <v>133.875</v>
      </c>
    </row>
    <row r="399" spans="1:13" ht="15">
      <c r="A399" s="1" t="s">
        <v>775</v>
      </c>
      <c r="B399" s="1" t="s">
        <v>776</v>
      </c>
      <c r="C399" s="2">
        <v>44.416111</v>
      </c>
      <c r="D399" s="2">
        <v>12.208055</v>
      </c>
      <c r="E399" s="1">
        <v>1</v>
      </c>
      <c r="F399" s="1" t="s">
        <v>10</v>
      </c>
      <c r="G399" s="1" t="s">
        <v>37</v>
      </c>
      <c r="H399" s="3">
        <v>803924</v>
      </c>
      <c r="M399" s="4">
        <v>112.5</v>
      </c>
    </row>
    <row r="400" spans="1:13" ht="15">
      <c r="A400" s="1" t="s">
        <v>779</v>
      </c>
      <c r="B400" s="1" t="s">
        <v>780</v>
      </c>
      <c r="C400" s="2">
        <v>45.440274</v>
      </c>
      <c r="D400" s="2">
        <v>12.127837</v>
      </c>
      <c r="E400" s="1">
        <v>1</v>
      </c>
      <c r="F400" s="1" t="s">
        <v>10</v>
      </c>
      <c r="G400" s="1" t="s">
        <v>37</v>
      </c>
      <c r="H400" s="3">
        <v>502722</v>
      </c>
      <c r="L400" s="4">
        <v>121.875</v>
      </c>
      <c r="M400" s="4">
        <v>130.375</v>
      </c>
    </row>
    <row r="401" spans="1:12" ht="15">
      <c r="A401" s="1" t="s">
        <v>781</v>
      </c>
      <c r="B401" s="1" t="s">
        <v>782</v>
      </c>
      <c r="C401" s="2">
        <v>39.314167</v>
      </c>
      <c r="D401" s="2">
        <v>16.245556</v>
      </c>
      <c r="E401" s="1">
        <v>200</v>
      </c>
      <c r="F401" s="1" t="s">
        <v>10</v>
      </c>
      <c r="G401" s="1" t="s">
        <v>37</v>
      </c>
      <c r="H401" s="3">
        <v>1807877</v>
      </c>
      <c r="L401" s="4">
        <v>122.375</v>
      </c>
    </row>
    <row r="402" spans="1:8" ht="15">
      <c r="A402" s="1" t="s">
        <v>783</v>
      </c>
      <c r="B402" s="1" t="s">
        <v>784</v>
      </c>
      <c r="C402" s="2">
        <v>38.237221</v>
      </c>
      <c r="D402" s="2">
        <v>16.258333</v>
      </c>
      <c r="E402" s="1">
        <v>10</v>
      </c>
      <c r="F402" s="1" t="s">
        <v>10</v>
      </c>
      <c r="G402" s="1" t="s">
        <v>30</v>
      </c>
      <c r="H402" s="3">
        <v>1808001</v>
      </c>
    </row>
    <row r="403" spans="1:13" ht="15">
      <c r="A403" s="1" t="s">
        <v>1092</v>
      </c>
      <c r="B403" s="1" t="s">
        <v>1093</v>
      </c>
      <c r="C403" s="2">
        <v>40.48</v>
      </c>
      <c r="D403" s="2">
        <v>18</v>
      </c>
      <c r="E403" s="1">
        <v>50</v>
      </c>
      <c r="F403" s="1" t="s">
        <v>10</v>
      </c>
      <c r="G403" s="1" t="s">
        <v>30</v>
      </c>
      <c r="H403" s="3">
        <v>1607419</v>
      </c>
      <c r="M403" s="4">
        <v>126.375</v>
      </c>
    </row>
    <row r="404" spans="1:13" ht="15">
      <c r="A404" s="1" t="s">
        <v>1094</v>
      </c>
      <c r="B404" s="1" t="s">
        <v>1095</v>
      </c>
      <c r="C404" s="2">
        <v>40.358055</v>
      </c>
      <c r="D404" s="2">
        <v>18.172777</v>
      </c>
      <c r="E404" s="1">
        <v>0</v>
      </c>
      <c r="F404" s="1" t="s">
        <v>10</v>
      </c>
      <c r="G404" s="1" t="s">
        <v>30</v>
      </c>
      <c r="H404" s="3">
        <v>1607589</v>
      </c>
      <c r="M404" s="4">
        <v>123.5</v>
      </c>
    </row>
    <row r="405" spans="1:13" ht="15">
      <c r="A405" s="1" t="s">
        <v>793</v>
      </c>
      <c r="B405" s="1" t="s">
        <v>794</v>
      </c>
      <c r="C405" s="2">
        <v>41.478889</v>
      </c>
      <c r="D405" s="2">
        <v>14.033334</v>
      </c>
      <c r="E405" s="1">
        <v>170</v>
      </c>
      <c r="F405" s="1" t="s">
        <v>10</v>
      </c>
      <c r="G405" s="1" t="s">
        <v>37</v>
      </c>
      <c r="H405" s="3">
        <v>1409499</v>
      </c>
      <c r="M405" s="4">
        <v>104.25</v>
      </c>
    </row>
    <row r="406" spans="1:13" ht="15">
      <c r="A406" s="1" t="s">
        <v>797</v>
      </c>
      <c r="B406" s="1" t="s">
        <v>798</v>
      </c>
      <c r="C406" s="2">
        <v>45.235001</v>
      </c>
      <c r="D406" s="2">
        <v>9.666945</v>
      </c>
      <c r="E406" s="1">
        <v>63</v>
      </c>
      <c r="F406" s="1" t="s">
        <v>10</v>
      </c>
      <c r="G406" s="1" t="s">
        <v>37</v>
      </c>
      <c r="H406" s="3">
        <v>309808</v>
      </c>
      <c r="L406" s="4">
        <v>151.75</v>
      </c>
      <c r="M406" s="4">
        <v>142.125</v>
      </c>
    </row>
    <row r="407" spans="1:13" ht="15">
      <c r="A407" s="1" t="s">
        <v>799</v>
      </c>
      <c r="B407" s="1" t="s">
        <v>800</v>
      </c>
      <c r="C407" s="2">
        <v>45.303612</v>
      </c>
      <c r="D407" s="2">
        <v>9.301667</v>
      </c>
      <c r="E407" s="1">
        <v>76</v>
      </c>
      <c r="F407" s="1" t="s">
        <v>10</v>
      </c>
      <c r="G407" s="1" t="s">
        <v>37</v>
      </c>
      <c r="H407" s="3">
        <v>309809</v>
      </c>
      <c r="L407" s="4">
        <v>153.75</v>
      </c>
      <c r="M407" s="4">
        <v>149.25</v>
      </c>
    </row>
    <row r="408" spans="1:13" ht="15">
      <c r="A408" s="1" t="s">
        <v>1096</v>
      </c>
      <c r="B408" s="1" t="s">
        <v>1097</v>
      </c>
      <c r="C408" s="2">
        <v>46.168613</v>
      </c>
      <c r="D408" s="2">
        <v>9.880278</v>
      </c>
      <c r="E408" s="1">
        <v>290</v>
      </c>
      <c r="F408" s="1" t="s">
        <v>10</v>
      </c>
      <c r="G408" s="1" t="s">
        <v>37</v>
      </c>
      <c r="H408" s="3">
        <v>301406</v>
      </c>
      <c r="L408" s="4">
        <v>137.5</v>
      </c>
      <c r="M408" s="4">
        <v>150.625</v>
      </c>
    </row>
    <row r="409" spans="1:13" ht="15">
      <c r="A409" s="1" t="s">
        <v>801</v>
      </c>
      <c r="B409" s="1" t="s">
        <v>802</v>
      </c>
      <c r="C409" s="2">
        <v>45.038334</v>
      </c>
      <c r="D409" s="2">
        <v>9.669167</v>
      </c>
      <c r="E409" s="1">
        <v>61</v>
      </c>
      <c r="F409" s="1" t="s">
        <v>10</v>
      </c>
      <c r="G409" s="1" t="s">
        <v>37</v>
      </c>
      <c r="H409" s="3">
        <v>803322</v>
      </c>
      <c r="M409" s="4">
        <v>147.875</v>
      </c>
    </row>
    <row r="410" spans="1:13" ht="15">
      <c r="A410" s="1" t="s">
        <v>803</v>
      </c>
      <c r="B410" s="1" t="s">
        <v>804</v>
      </c>
      <c r="C410" s="2">
        <v>38.190556</v>
      </c>
      <c r="D410" s="2">
        <v>15.249166</v>
      </c>
      <c r="E410" s="1">
        <v>28</v>
      </c>
      <c r="F410" s="1" t="s">
        <v>10</v>
      </c>
      <c r="G410" s="1" t="s">
        <v>30</v>
      </c>
      <c r="H410" s="3">
        <v>1908369</v>
      </c>
      <c r="L410" s="4">
        <v>127</v>
      </c>
      <c r="M410" s="4">
        <v>110.375</v>
      </c>
    </row>
    <row r="411" spans="1:8" ht="15">
      <c r="A411" s="1" t="s">
        <v>809</v>
      </c>
      <c r="B411" s="1" t="s">
        <v>810</v>
      </c>
      <c r="C411" s="2">
        <v>39.165558</v>
      </c>
      <c r="D411" s="2">
        <v>8.521389</v>
      </c>
      <c r="E411" s="1">
        <v>96</v>
      </c>
      <c r="F411" s="1" t="s">
        <v>10</v>
      </c>
      <c r="G411" s="1" t="s">
        <v>30</v>
      </c>
      <c r="H411" s="3">
        <v>2010703</v>
      </c>
    </row>
    <row r="412" spans="1:13" ht="15">
      <c r="A412" s="1" t="s">
        <v>811</v>
      </c>
      <c r="B412" s="1" t="s">
        <v>812</v>
      </c>
      <c r="C412" s="2">
        <v>45.809444</v>
      </c>
      <c r="D412" s="2">
        <v>9.222777</v>
      </c>
      <c r="E412" s="1">
        <v>323</v>
      </c>
      <c r="F412" s="1" t="s">
        <v>10</v>
      </c>
      <c r="G412" s="1" t="s">
        <v>37</v>
      </c>
      <c r="H412" s="3">
        <v>301315</v>
      </c>
      <c r="M412" s="4">
        <v>155</v>
      </c>
    </row>
    <row r="413" spans="1:13" ht="15">
      <c r="A413" s="1" t="s">
        <v>1100</v>
      </c>
      <c r="B413" s="1" t="s">
        <v>1101</v>
      </c>
      <c r="C413" s="2">
        <v>38.105</v>
      </c>
      <c r="D413" s="2">
        <v>15.638611</v>
      </c>
      <c r="E413" s="1">
        <v>4</v>
      </c>
      <c r="F413" s="1" t="s">
        <v>10</v>
      </c>
      <c r="G413" s="1" t="s">
        <v>37</v>
      </c>
      <c r="H413" s="3">
        <v>1808004</v>
      </c>
      <c r="M413" s="4">
        <v>100.5</v>
      </c>
    </row>
    <row r="414" spans="1:8" ht="15">
      <c r="A414" s="1" t="s">
        <v>813</v>
      </c>
      <c r="B414" s="1" t="s">
        <v>814</v>
      </c>
      <c r="C414" s="2">
        <v>39.081667</v>
      </c>
      <c r="D414" s="2">
        <v>17.114167</v>
      </c>
      <c r="E414" s="1">
        <v>10</v>
      </c>
      <c r="F414" s="1" t="s">
        <v>10</v>
      </c>
      <c r="G414" s="1" t="s">
        <v>37</v>
      </c>
      <c r="H414" s="3">
        <v>1810102</v>
      </c>
    </row>
    <row r="415" spans="1:13" ht="15">
      <c r="A415" s="20" t="s">
        <v>815</v>
      </c>
      <c r="B415" s="20" t="s">
        <v>816</v>
      </c>
      <c r="C415" s="21">
        <v>46.235001</v>
      </c>
      <c r="D415" s="21">
        <v>15.267777</v>
      </c>
      <c r="E415" s="20">
        <v>240</v>
      </c>
      <c r="F415" s="20" t="s">
        <v>10</v>
      </c>
      <c r="G415" s="20" t="s">
        <v>37</v>
      </c>
      <c r="H415" s="22" t="s">
        <v>817</v>
      </c>
      <c r="I415" s="23">
        <v>127.262</v>
      </c>
      <c r="J415" s="23">
        <v>124.114</v>
      </c>
      <c r="K415" s="23">
        <v>112.112</v>
      </c>
      <c r="L415" s="23">
        <v>115.837</v>
      </c>
      <c r="M415" s="23">
        <v>118.2</v>
      </c>
    </row>
    <row r="416" spans="1:13" ht="15">
      <c r="A416" s="20" t="s">
        <v>818</v>
      </c>
      <c r="B416" s="20" t="s">
        <v>819</v>
      </c>
      <c r="C416" s="21">
        <v>46.065834</v>
      </c>
      <c r="D416" s="21">
        <v>14.517222</v>
      </c>
      <c r="E416" s="20">
        <v>299</v>
      </c>
      <c r="F416" s="20" t="s">
        <v>10</v>
      </c>
      <c r="G416" s="20" t="s">
        <v>37</v>
      </c>
      <c r="H416" s="22" t="s">
        <v>820</v>
      </c>
      <c r="I416" s="23">
        <v>133.363</v>
      </c>
      <c r="J416" s="23">
        <v>130.525</v>
      </c>
      <c r="K416" s="23">
        <v>117.857</v>
      </c>
      <c r="L416" s="23">
        <v>121.4</v>
      </c>
      <c r="M416" s="23">
        <v>118.713</v>
      </c>
    </row>
    <row r="417" spans="1:13" ht="15">
      <c r="A417" s="20" t="s">
        <v>827</v>
      </c>
      <c r="B417" s="20" t="s">
        <v>828</v>
      </c>
      <c r="C417" s="21">
        <v>45.955833</v>
      </c>
      <c r="D417" s="21">
        <v>13.656944</v>
      </c>
      <c r="E417" s="20">
        <v>113</v>
      </c>
      <c r="F417" s="20" t="s">
        <v>10</v>
      </c>
      <c r="G417" s="20" t="s">
        <v>37</v>
      </c>
      <c r="H417" s="22" t="s">
        <v>829</v>
      </c>
      <c r="I417" s="23">
        <v>144.4</v>
      </c>
      <c r="J417" s="23">
        <v>130.387</v>
      </c>
      <c r="K417" s="23">
        <v>119.8</v>
      </c>
      <c r="L417" s="23">
        <v>121.857</v>
      </c>
      <c r="M417" s="23">
        <v>133.671</v>
      </c>
    </row>
    <row r="418" spans="1:13" ht="15">
      <c r="A418" s="20" t="s">
        <v>831</v>
      </c>
      <c r="B418" s="20" t="s">
        <v>832</v>
      </c>
      <c r="C418" s="21">
        <v>46.144444</v>
      </c>
      <c r="D418" s="21">
        <v>15.088336</v>
      </c>
      <c r="E418" s="20">
        <v>290</v>
      </c>
      <c r="F418" s="20" t="s">
        <v>10</v>
      </c>
      <c r="G418" s="20" t="s">
        <v>37</v>
      </c>
      <c r="H418" s="22" t="s">
        <v>833</v>
      </c>
      <c r="I418" s="23">
        <v>132.829</v>
      </c>
      <c r="J418" s="23">
        <v>121.3</v>
      </c>
      <c r="K418" s="23">
        <v>111.029</v>
      </c>
      <c r="L418" s="23">
        <v>115.486</v>
      </c>
      <c r="M418" s="23">
        <v>123.386</v>
      </c>
    </row>
    <row r="419" spans="1:13" ht="15">
      <c r="A419" s="20" t="s">
        <v>834</v>
      </c>
      <c r="B419" s="20" t="s">
        <v>835</v>
      </c>
      <c r="C419" s="21">
        <v>45.543056</v>
      </c>
      <c r="D419" s="21">
        <v>13.718055</v>
      </c>
      <c r="E419" s="20">
        <v>56</v>
      </c>
      <c r="F419" s="20" t="s">
        <v>10</v>
      </c>
      <c r="G419" s="20" t="s">
        <v>37</v>
      </c>
      <c r="H419" s="22" t="s">
        <v>836</v>
      </c>
      <c r="I419" s="23">
        <v>147.438</v>
      </c>
      <c r="J419" s="23">
        <v>130.757</v>
      </c>
      <c r="K419" s="23">
        <v>131.062</v>
      </c>
      <c r="L419" s="23">
        <v>130.613</v>
      </c>
      <c r="M419" s="23">
        <v>134.114</v>
      </c>
    </row>
    <row r="420" spans="1:13" ht="15">
      <c r="A420" s="24" t="s">
        <v>843</v>
      </c>
      <c r="B420" s="24" t="s">
        <v>844</v>
      </c>
      <c r="C420" s="25">
        <v>46.138889</v>
      </c>
      <c r="D420" s="25">
        <v>15.035556</v>
      </c>
      <c r="E420" s="24">
        <v>250</v>
      </c>
      <c r="F420" s="24" t="s">
        <v>10</v>
      </c>
      <c r="G420" s="24" t="s">
        <v>30</v>
      </c>
      <c r="H420" s="26" t="s">
        <v>830</v>
      </c>
      <c r="I420" s="27"/>
      <c r="J420" s="27"/>
      <c r="K420" s="27">
        <v>103.157</v>
      </c>
      <c r="L420" s="27">
        <v>118.186</v>
      </c>
      <c r="M420" s="27">
        <v>115.8</v>
      </c>
    </row>
    <row r="422" spans="9:13" ht="15">
      <c r="I422" s="10">
        <v>2006</v>
      </c>
      <c r="J422" s="10">
        <v>2007</v>
      </c>
      <c r="K422" s="10">
        <v>2008</v>
      </c>
      <c r="L422" s="10">
        <v>2009</v>
      </c>
      <c r="M422" s="10">
        <v>2010</v>
      </c>
    </row>
    <row r="423" spans="1:13" ht="15">
      <c r="A423" s="7" t="s">
        <v>1128</v>
      </c>
      <c r="B423" s="7" t="s">
        <v>1132</v>
      </c>
      <c r="C423" s="8"/>
      <c r="D423" s="8"/>
      <c r="E423" s="7"/>
      <c r="F423" s="7"/>
      <c r="G423" s="7"/>
      <c r="H423" s="28"/>
      <c r="I423" s="29">
        <f>AVERAGE(I142:I144)</f>
        <v>136.729</v>
      </c>
      <c r="J423" s="29">
        <f>AVERAGE(J142:J144)</f>
        <v>131.68333333333334</v>
      </c>
      <c r="K423" s="29">
        <f>AVERAGE(K142:K144)</f>
        <v>123.46066666666667</v>
      </c>
      <c r="L423" s="29">
        <f>AVERAGE(L142:L144)</f>
        <v>129.17433333333335</v>
      </c>
      <c r="M423" s="29">
        <f>AVERAGE(M142:M144)</f>
        <v>129.7976666666667</v>
      </c>
    </row>
    <row r="424" spans="1:13" ht="15">
      <c r="A424" s="7" t="s">
        <v>1128</v>
      </c>
      <c r="B424" s="7" t="s">
        <v>1133</v>
      </c>
      <c r="C424" s="8"/>
      <c r="D424" s="8"/>
      <c r="E424" s="7"/>
      <c r="F424" s="7"/>
      <c r="G424" s="7"/>
      <c r="H424" s="28"/>
      <c r="I424" s="29">
        <f>AVERAGE(I415:I419)</f>
        <v>137.0584</v>
      </c>
      <c r="J424" s="29">
        <f>AVERAGE(J415:J419)</f>
        <v>127.41660000000002</v>
      </c>
      <c r="K424" s="29">
        <f>AVERAGE(K415:K419)</f>
        <v>118.372</v>
      </c>
      <c r="L424" s="29">
        <f>AVERAGE(L415:L419)</f>
        <v>121.0386</v>
      </c>
      <c r="M424" s="29">
        <f>AVERAGE(M415:M419)</f>
        <v>125.61680000000001</v>
      </c>
    </row>
    <row r="425" spans="1:13" ht="15">
      <c r="A425" s="7" t="s">
        <v>1128</v>
      </c>
      <c r="B425" s="7" t="s">
        <v>1131</v>
      </c>
      <c r="I425" s="29">
        <v>131.7</v>
      </c>
      <c r="J425" s="29">
        <v>126.6</v>
      </c>
      <c r="K425" s="29">
        <v>116.9</v>
      </c>
      <c r="L425" s="29">
        <v>119.7</v>
      </c>
      <c r="M425" s="29">
        <v>122.1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Horálek</cp:lastModifiedBy>
  <dcterms:created xsi:type="dcterms:W3CDTF">2014-02-05T14:46:11Z</dcterms:created>
  <dcterms:modified xsi:type="dcterms:W3CDTF">2014-02-05T16:42:05Z</dcterms:modified>
  <cp:category/>
  <cp:version/>
  <cp:contentType/>
  <cp:contentStatus/>
</cp:coreProperties>
</file>